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RompetrolUsers\npenea\AppData\Local\Microsoft\Windows\INetCache\Content.Outlook\TIJWZJH3\"/>
    </mc:Choice>
  </mc:AlternateContent>
  <xr:revisionPtr revIDLastSave="0" documentId="13_ncr:1_{D824BE3F-4BC4-4CCC-A751-5E4D1D7D1B33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Index" sheetId="5" r:id="rId1"/>
    <sheet name="Sit poziției financiare" sheetId="1" r:id="rId2"/>
    <sheet name="Sit profitului sau pierderii" sheetId="2" r:id="rId3"/>
    <sheet name="Alte elemente ale rezultatului " sheetId="6" r:id="rId4"/>
    <sheet name="Sit fluxurilor de trezorerie" sheetId="4" r:id="rId5"/>
    <sheet name="Sit modificărilor capitalurilor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4" l="1"/>
  <c r="E34" i="4"/>
  <c r="D28" i="4"/>
  <c r="E28" i="4"/>
  <c r="B34" i="4"/>
  <c r="C28" i="4"/>
  <c r="C34" i="4"/>
  <c r="D34" i="4"/>
</calcChain>
</file>

<file path=xl/sharedStrings.xml><?xml version="1.0" encoding="utf-8"?>
<sst xmlns="http://schemas.openxmlformats.org/spreadsheetml/2006/main" count="281" uniqueCount="161">
  <si>
    <t>Rompetrol Rafinare SA</t>
  </si>
  <si>
    <t>EXTRAS DIN</t>
  </si>
  <si>
    <t>(auditat)</t>
  </si>
  <si>
    <t>USD</t>
  </si>
  <si>
    <t>RON</t>
  </si>
  <si>
    <t>(Informatii suplimentare – a se vede nota 2 e))</t>
  </si>
  <si>
    <t>Sume exprimate in USD</t>
  </si>
  <si>
    <t>Sume exprimate in RON</t>
  </si>
  <si>
    <t>Sume exprimate în USD reprezintă moneda funcțională și de prezentare. Sumele în RON sunt informații financiare suplimentare (a se vedea Nota 2e)</t>
  </si>
  <si>
    <t>(neauditat)</t>
  </si>
  <si>
    <t>În cazul în care exista neconcordanțe sau omisiuni fața de valorile prezentate în situațiile financiare consolidate, vor prevala valorile prezentate în situațiile financiare consolidate neauditate.</t>
  </si>
  <si>
    <t>SITUAȚIA INTERIMARĂ CONSOLIDATĂ A POZIȚIEI FINANCIARE</t>
  </si>
  <si>
    <t>CONTUL DE PROFIT ȘI PIERDERE GLOBAL INTERIMAR CONSOLIDAT</t>
  </si>
  <si>
    <t xml:space="preserve">SITUAȚIA INTERIMARĂ CONSOLIDATĂ A MODIFICĂRILOR CAPITALURILOR PROPRII </t>
  </si>
  <si>
    <t>SITUAȚIA INTERIMARĂ CONSOLIDATĂ A FLUXURILOR DE TREZORERIE</t>
  </si>
  <si>
    <t>CONTUL DE PROFIT ȘI PIERDERE INTERIMAR CONSOLIDAT</t>
  </si>
  <si>
    <t>(Pierdere)/Profit în perioadă</t>
  </si>
  <si>
    <t>Total rezultat global, net de impozite, în perioadă</t>
  </si>
  <si>
    <t>Total rezultat global, în perioadă</t>
  </si>
  <si>
    <t>Profitul / (Pierderea) net(ă)  în perioadă</t>
  </si>
  <si>
    <t>Total alte elemente ale rezultatului global, net de impozite, în perioadă</t>
  </si>
  <si>
    <t>Numerar la sfârșitul perioadei</t>
  </si>
  <si>
    <t>Situațiile financiare  consolidate intermediare neauditate</t>
  </si>
  <si>
    <t>la data și pentru exercițiul financiar încheiat la 31 decembrie 2025</t>
  </si>
  <si>
    <t>*Valorile prezentate sunt extrase din Situațiile financiare consolidate la data și pentru exercițiul financiar  încheiat la  31 decembrie 2025 ("Situațiile financiare  consolidate neauditate").</t>
  </si>
  <si>
    <t>SITUAȚIA INTERIMARĂ CONSOLIDATĂ A POZIȚIEI FINANCIARE la 31 DECEMBRIE 2025</t>
  </si>
  <si>
    <t>CONTUL DE PROFIT ȘI PIERDERE INTERIMAR CONSOLIDAT PENTRU PERIOADA ÎNCHEIATĂ LA 31 DECEMBRIE 2025</t>
  </si>
  <si>
    <t>CONTUL DE PROFIT ȘI PIERDERE GLOBAL INTERIMAR CONSOLIDAT PENTRU PERIOADA ÎNCHEIATĂ LA 31 DECEMBRIE 2025</t>
  </si>
  <si>
    <t>SITUAȚIA INTERIMARĂ CONSOLIDATĂ A FLUXURILOR DE TREZORERIE PENTRU PERIOADA ÎNCHEIATĂ LA 31 DECEMBRIE 2025</t>
  </si>
  <si>
    <t>ianuarie-decembrie 2025</t>
  </si>
  <si>
    <t>ianuarie-decembrie 2024</t>
  </si>
  <si>
    <t>31 decembrie 2025</t>
  </si>
  <si>
    <t>31 decembrie 2024</t>
  </si>
  <si>
    <t>Imobilizări necorporale</t>
  </si>
  <si>
    <t>Fond comercial</t>
  </si>
  <si>
    <t>Imobilizări corporale</t>
  </si>
  <si>
    <t>Dreptul de utilizare a activelor</t>
  </si>
  <si>
    <t>Creanțe imobilizate</t>
  </si>
  <si>
    <t>Creanțe privind impozitul pe profit amânat</t>
  </si>
  <si>
    <t>Total active imobilizate</t>
  </si>
  <si>
    <t>Stocuri, net</t>
  </si>
  <si>
    <t>Creanțe comerciale și alte creanțe</t>
  </si>
  <si>
    <t>Instrumente financiare derivate</t>
  </si>
  <si>
    <t>Casa și conturi la bănci</t>
  </si>
  <si>
    <t>Total active circulante</t>
  </si>
  <si>
    <t>TOTAL ACTIVE</t>
  </si>
  <si>
    <t>Capital social</t>
  </si>
  <si>
    <t>Prime de capital</t>
  </si>
  <si>
    <t>Rezerve din reevaluare, net</t>
  </si>
  <si>
    <t>Alte rezerve</t>
  </si>
  <si>
    <t>Alte rezerve - împrumut hibrid</t>
  </si>
  <si>
    <t>Efectul transferurilor cu acționarii</t>
  </si>
  <si>
    <t>Rezultatul reportat</t>
  </si>
  <si>
    <t>Rezultatul exercițiului curent</t>
  </si>
  <si>
    <t>Capitaluri proprii atribuibile acționarilor Societății-mamă</t>
  </si>
  <si>
    <t>Interese care nu controlează</t>
  </si>
  <si>
    <t>Total capitaluri proprii</t>
  </si>
  <si>
    <t>Împrumuturi de la bănci pe termen lung</t>
  </si>
  <si>
    <t>Imprumuturi Hibrid - partea de dobanzi</t>
  </si>
  <si>
    <t>Obligații pentru contracte de leasing</t>
  </si>
  <si>
    <t>Impozit pe profit amânat</t>
  </si>
  <si>
    <t>Provizioane</t>
  </si>
  <si>
    <t>Alte datorii pe termen lung</t>
  </si>
  <si>
    <t>Total datorii pe termen lung</t>
  </si>
  <si>
    <t>Datorii comerciale și alte datorii</t>
  </si>
  <si>
    <t>Datorii contractuale</t>
  </si>
  <si>
    <t>Imprumuturi de la actionari si alte parti afiliate pe termen scurt</t>
  </si>
  <si>
    <t>Împrumuturi de la bănci pe termen scurt</t>
  </si>
  <si>
    <t>Provizioane pe termen scurt</t>
  </si>
  <si>
    <t>Impozit pe profit de plată</t>
  </si>
  <si>
    <t>Alte impozite de plata</t>
  </si>
  <si>
    <t>Venituri amanate</t>
  </si>
  <si>
    <t>Total datorii curente</t>
  </si>
  <si>
    <t xml:space="preserve">                                               </t>
  </si>
  <si>
    <t>TOTAL DATORII ȘI CAPITALURI PROPRII</t>
  </si>
  <si>
    <t>Cifra de afaceri din contractele cu clienții</t>
  </si>
  <si>
    <t>Costul vânzării</t>
  </si>
  <si>
    <t xml:space="preserve"> </t>
  </si>
  <si>
    <t>Profit brut</t>
  </si>
  <si>
    <t>Cheltuieli de desfacere și general-administrative, inclusiv cheltuielile de logistică</t>
  </si>
  <si>
    <t>Alte venituri operaționale</t>
  </si>
  <si>
    <t>Alte cheltuieli operaționale</t>
  </si>
  <si>
    <t>(Pierderea) /Profitul operațional(ă) afectată de amortizare</t>
  </si>
  <si>
    <t>Cheltuieli financiare</t>
  </si>
  <si>
    <t>Venituri financiare</t>
  </si>
  <si>
    <t>(Pierderi) / Câștiguri din diferențele de curs valutar, net</t>
  </si>
  <si>
    <t>Profitul / (Pierdere) brut(ă)</t>
  </si>
  <si>
    <t>Impozitul pe profit venit /(cheltuială)</t>
  </si>
  <si>
    <t>din care:</t>
  </si>
  <si>
    <t>Interese majoritare</t>
  </si>
  <si>
    <t>Rezultatul pe acțiune (US cenți (bani)/acțiune)</t>
  </si>
  <si>
    <t>De bază</t>
  </si>
  <si>
    <t xml:space="preserve"> Alte elemente ale rezultatului global </t>
  </si>
  <si>
    <t>Alte elemente ale rezultatului global care pot fi reclasificate ulterior în contul de profit și pierdere (net de impozite):</t>
  </si>
  <si>
    <t>Câștig/(pierdere) net(ă) din acoperirea fluxurilor de numerar</t>
  </si>
  <si>
    <t>Total alte elemente ale rezultatului global care pot fi reclasificate ulterior în contul de profit și pierdere (net de impozite)</t>
  </si>
  <si>
    <t>Alte elemente ale rezultatului global care nu pot fi reclasificate ulterior în contul de profit și pierdere (net de impozite):</t>
  </si>
  <si>
    <t>Câștiguri/(pierderi) actuariale din planurile de pensii cu beneficii determinate</t>
  </si>
  <si>
    <t>Reevaluarea terenurilor, construcțiilor și echipamentelor din imobilizări corporale</t>
  </si>
  <si>
    <t xml:space="preserve"> Impozit pe profit amânat aferent reevaluării, recunoscut în capitaluri proprii</t>
  </si>
  <si>
    <t>Total alte elemente ale rezultatului global care nu vor fi reclasificate ulterior în contul de profit și pierdere (net de impozite)</t>
  </si>
  <si>
    <t>(Pierdere)/Profit înainte de impozitul pe profit</t>
  </si>
  <si>
    <t>Ajustări pentru:</t>
  </si>
  <si>
    <t>Deprecierea și amortizarea imobilizărilor corporale și imobilizărilor necorporale</t>
  </si>
  <si>
    <t>Depreciere pentru drepturile de utilizare a activelor</t>
  </si>
  <si>
    <t>Cheltuieli/(reluări) din ajustări pentru deprecierea creanțelor și stocurilor</t>
  </si>
  <si>
    <t xml:space="preserve">Ajustări pentru deprecierea imobilizărilor corporale </t>
  </si>
  <si>
    <t>Pierdere la reevaluarea imobilizărilor corporale</t>
  </si>
  <si>
    <t>Provizion pentru mediu și alte obligații</t>
  </si>
  <si>
    <t>Provizion pentru beneficiu la pensionare</t>
  </si>
  <si>
    <t>Dobânzi de întârziere</t>
  </si>
  <si>
    <t>Alte venituri financiare</t>
  </si>
  <si>
    <t>Rata de actualizare pentru leasing</t>
  </si>
  <si>
    <t>Rata de actualizare pentru provizionul de mediu</t>
  </si>
  <si>
    <t>Venituri din dobânzi</t>
  </si>
  <si>
    <t>Cheltuieli cu dobânzi și comisioane bancare</t>
  </si>
  <si>
    <t>Ajustări pentru pierderea / câștigul din cedările de imobilizări corporale</t>
  </si>
  <si>
    <t>Diferențe de curs nerealizate (Câștig)/Pierdere</t>
  </si>
  <si>
    <t>Fluxuri de numerar din activitatea de exploatare înainte de modificări ale capitalului circulant</t>
  </si>
  <si>
    <t>Modificări nete în capitalul circulant:</t>
  </si>
  <si>
    <t>Creanțe și cheltuieli în avans</t>
  </si>
  <si>
    <t>Stocuri</t>
  </si>
  <si>
    <t>Datorii comerciale și alte datorii și datorii contractuale</t>
  </si>
  <si>
    <t>Modificări nete în capitalul circulant</t>
  </si>
  <si>
    <t>Impozitul pe profit plătit</t>
  </si>
  <si>
    <t>Numerar net (platit)/incasat aferent instrumentelor derivate</t>
  </si>
  <si>
    <t>Intrări nete de numerar din activități de exploatare</t>
  </si>
  <si>
    <t>Flux de numerar utilizat în activitatea de investiții</t>
  </si>
  <si>
    <t>Achiziții de imobilizări corporale</t>
  </si>
  <si>
    <t>Achiziții de imobilizări necorporale</t>
  </si>
  <si>
    <t>Încasări din vânzarea de imobilizări corporale</t>
  </si>
  <si>
    <t>(Ieșiri) nete de numerar din activitatea de investiții</t>
  </si>
  <si>
    <t>Flux de numerar utilizat în activitatea de finanțare</t>
  </si>
  <si>
    <t>Fluxuri de numerar din (utilizate în) cash pooling, clasificate ca activități de finanțare</t>
  </si>
  <si>
    <t>Împrumuturi pe termen lung primite de la bănci</t>
  </si>
  <si>
    <t>Împrumuturi pe termen lung rambursate la bănci</t>
  </si>
  <si>
    <t>Împrumuturi pe termen scurt primite de la bănci</t>
  </si>
  <si>
    <t>Împrumuturi pe termen scurt rambursate la bănci</t>
  </si>
  <si>
    <t>Rambursări de leasing</t>
  </si>
  <si>
    <t>Dobânzi și comisioane bancare plătite, net</t>
  </si>
  <si>
    <t>Intrări (ieșiri) nete de numerar din activități de finanțare</t>
  </si>
  <si>
    <t>Creștere / (Descreștere) netă a numerarului și a echivalentelor de numerar</t>
  </si>
  <si>
    <t>Numerar la începutul anului</t>
  </si>
  <si>
    <t>Capital subscris</t>
  </si>
  <si>
    <t>Rezerve din reevaluare</t>
  </si>
  <si>
    <t xml:space="preserve"> Impozit pe profit amânat  aferent  reevaluării, recunoscut în capitaluri proprii</t>
  </si>
  <si>
    <t>Capitaluri proprii atribuibile acționarilor societății-mamă</t>
  </si>
  <si>
    <t>Total capitaluri</t>
  </si>
  <si>
    <t>31 decembrie 2023</t>
  </si>
  <si>
    <t>Pierderea pentru 2024</t>
  </si>
  <si>
    <t>Rezerve hedging</t>
  </si>
  <si>
    <t>Deficit din reevaluare</t>
  </si>
  <si>
    <t>Impozitul amânat aferent deficitului din reevaluare</t>
  </si>
  <si>
    <t>Total alte elemente ale rezultatului global</t>
  </si>
  <si>
    <t>Total rezultat global</t>
  </si>
  <si>
    <t>Transferul în rezultatul reportat a rezervei de reevaluare realizată</t>
  </si>
  <si>
    <t>Impozitul amânat, aferent rezervei de reevaluare realizată, transferat în rezultatul reportat</t>
  </si>
  <si>
    <t>Diminuare capital social</t>
  </si>
  <si>
    <t>Profitul pentru 2025</t>
  </si>
  <si>
    <t>Împrumut hibrid</t>
  </si>
  <si>
    <t>SITUAȚIA INTERIMARĂ CONSOLIDATĂ A MODIFICĂRILOR CAPITALURILOR PROPRII PENTRU PERIOADA ÎNCHEIATĂ LA 31 DECEMBRIE 2025 (neauditat)  si 31 DECEMBRIE 2024 ( auditat)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</si>
</sst>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#,##0_ ;\-#,##0\ "/>
    <numFmt numFmtId="168" formatCode="_(* #,##0_);_(* \(#,##0\);_(* &quot;-&quot;????_);_(@_)"/>
    <numFmt numFmtId="169" formatCode="_-* #,##0.00\ _R_O_N_-;\-* #,##0.00\ _R_O_N_-;_-* &quot;-&quot;??\ _R_O_N_-;_-@_-"/>
    <numFmt numFmtId="170" formatCode="[$-409]d\-mmm;@"/>
    <numFmt numFmtId="171" formatCode="_(* #,##0.000_);_(* \(#,##0.00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b/>
      <u val="singleAccounting"/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name val="Tahoma"/>
      <family val="2"/>
    </font>
    <font>
      <b/>
      <u val="singleAccounting"/>
      <sz val="8"/>
      <color theme="1"/>
      <name val="Arial"/>
      <family val="2"/>
    </font>
    <font>
      <b/>
      <u val="doubleAccounting"/>
      <sz val="8"/>
      <name val="Arial"/>
      <family val="2"/>
    </font>
    <font>
      <u val="singleAccounting"/>
      <sz val="8"/>
      <name val="Arial"/>
      <family val="2"/>
    </font>
    <font>
      <b/>
      <u/>
      <sz val="8"/>
      <name val="Arial"/>
      <family val="2"/>
    </font>
    <font>
      <b/>
      <sz val="8"/>
      <color rgb="FFFF0000"/>
      <name val="Arial"/>
      <family val="2"/>
    </font>
    <font>
      <b/>
      <u val="doubleAccounting"/>
      <sz val="8"/>
      <color theme="1"/>
      <name val="Arial"/>
      <family val="2"/>
    </font>
    <font>
      <u val="singleAccounting"/>
      <sz val="8"/>
      <color theme="1"/>
      <name val="Arial"/>
      <family val="2"/>
    </font>
    <font>
      <u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 val="singleAccounting"/>
      <sz val="10"/>
      <name val="Arial"/>
      <family val="2"/>
    </font>
    <font>
      <b/>
      <sz val="10"/>
      <name val="Arial"/>
      <family val="2"/>
    </font>
    <font>
      <b/>
      <u val="doubleAccounting"/>
      <sz val="10"/>
      <name val="Arial"/>
      <family val="2"/>
    </font>
    <font>
      <sz val="10"/>
      <color rgb="FFFF0000"/>
      <name val="Arial"/>
      <family val="2"/>
    </font>
    <font>
      <b/>
      <i/>
      <u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4" fontId="6" fillId="0" borderId="0"/>
    <xf numFmtId="164" fontId="6" fillId="0" borderId="0"/>
    <xf numFmtId="164" fontId="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9" fontId="21" fillId="0" borderId="0" applyFont="0" applyFill="0" applyBorder="0" applyAlignment="0" applyProtection="0"/>
  </cellStyleXfs>
  <cellXfs count="132">
    <xf numFmtId="0" fontId="0" fillId="0" borderId="0" xfId="0"/>
    <xf numFmtId="165" fontId="3" fillId="0" borderId="0" xfId="1" applyNumberFormat="1" applyFont="1" applyFill="1" applyAlignment="1">
      <alignment horizontal="right"/>
    </xf>
    <xf numFmtId="49" fontId="9" fillId="0" borderId="0" xfId="3" quotePrefix="1" applyNumberFormat="1" applyFont="1" applyFill="1" applyAlignment="1">
      <alignment horizont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1" fillId="0" borderId="0" xfId="0" applyFont="1"/>
    <xf numFmtId="0" fontId="13" fillId="0" borderId="0" xfId="6"/>
    <xf numFmtId="0" fontId="7" fillId="0" borderId="0" xfId="0" applyFont="1" applyAlignment="1">
      <alignment wrapText="1"/>
    </xf>
    <xf numFmtId="0" fontId="20" fillId="0" borderId="0" xfId="0" applyFont="1"/>
    <xf numFmtId="165" fontId="3" fillId="0" borderId="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165" fontId="2" fillId="0" borderId="0" xfId="1" applyNumberFormat="1" applyFont="1" applyFill="1" applyBorder="1" applyAlignment="1">
      <alignment horizontal="right"/>
    </xf>
    <xf numFmtId="167" fontId="18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7" fontId="10" fillId="0" borderId="0" xfId="0" applyNumberFormat="1" applyFont="1" applyAlignment="1">
      <alignment horizontal="center"/>
    </xf>
    <xf numFmtId="49" fontId="22" fillId="0" borderId="0" xfId="3" quotePrefix="1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167" fontId="19" fillId="0" borderId="0" xfId="0" applyNumberFormat="1" applyFont="1" applyAlignment="1">
      <alignment horizontal="left"/>
    </xf>
    <xf numFmtId="165" fontId="22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8" fontId="2" fillId="0" borderId="0" xfId="0" applyNumberFormat="1" applyFont="1" applyAlignment="1">
      <alignment horizontal="center"/>
    </xf>
    <xf numFmtId="165" fontId="5" fillId="0" borderId="0" xfId="5" quotePrefix="1" applyNumberFormat="1" applyFont="1" applyFill="1" applyAlignment="1">
      <alignment horizontal="center"/>
    </xf>
    <xf numFmtId="37" fontId="9" fillId="0" borderId="0" xfId="0" quotePrefix="1" applyNumberFormat="1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165" fontId="24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71" fontId="10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7" fillId="0" borderId="0" xfId="0" applyFont="1"/>
    <xf numFmtId="165" fontId="3" fillId="0" borderId="0" xfId="1" applyNumberFormat="1" applyFont="1" applyAlignment="1"/>
    <xf numFmtId="0" fontId="18" fillId="0" borderId="0" xfId="0" applyFont="1"/>
    <xf numFmtId="0" fontId="7" fillId="0" borderId="0" xfId="11" applyFont="1"/>
    <xf numFmtId="0" fontId="7" fillId="0" borderId="0" xfId="12" applyFont="1"/>
    <xf numFmtId="0" fontId="7" fillId="0" borderId="0" xfId="13" applyFont="1"/>
    <xf numFmtId="165" fontId="28" fillId="0" borderId="0" xfId="1" applyNumberFormat="1" applyFont="1" applyAlignment="1"/>
    <xf numFmtId="0" fontId="10" fillId="0" borderId="0" xfId="14" applyFont="1"/>
    <xf numFmtId="165" fontId="23" fillId="0" borderId="0" xfId="1" applyNumberFormat="1" applyFont="1" applyFill="1" applyBorder="1" applyAlignment="1"/>
    <xf numFmtId="0" fontId="10" fillId="0" borderId="0" xfId="0" applyFont="1"/>
    <xf numFmtId="170" fontId="10" fillId="0" borderId="0" xfId="2" applyNumberFormat="1" applyFont="1"/>
    <xf numFmtId="0" fontId="10" fillId="0" borderId="0" xfId="0" applyFont="1" applyAlignment="1">
      <alignment wrapText="1"/>
    </xf>
    <xf numFmtId="165" fontId="29" fillId="0" borderId="0" xfId="1" applyNumberFormat="1" applyFont="1" applyAlignment="1"/>
    <xf numFmtId="165" fontId="7" fillId="0" borderId="0" xfId="1" applyNumberFormat="1" applyFont="1" applyFill="1" applyAlignment="1"/>
    <xf numFmtId="164" fontId="5" fillId="0" borderId="0" xfId="1" applyNumberFormat="1" applyFont="1" applyFill="1" applyBorder="1" applyAlignment="1">
      <alignment horizontal="left"/>
    </xf>
    <xf numFmtId="165" fontId="10" fillId="0" borderId="0" xfId="15" applyNumberFormat="1" applyFont="1" applyAlignment="1"/>
    <xf numFmtId="165" fontId="7" fillId="0" borderId="0" xfId="15" applyNumberFormat="1" applyFont="1" applyAlignment="1"/>
    <xf numFmtId="0" fontId="2" fillId="0" borderId="0" xfId="2" applyFont="1"/>
    <xf numFmtId="166" fontId="3" fillId="0" borderId="0" xfId="3" applyNumberFormat="1" applyFont="1" applyAlignment="1"/>
    <xf numFmtId="0" fontId="3" fillId="0" borderId="0" xfId="2" applyFont="1"/>
    <xf numFmtId="165" fontId="24" fillId="0" borderId="0" xfId="0" applyNumberFormat="1" applyFont="1"/>
    <xf numFmtId="165" fontId="25" fillId="0" borderId="0" xfId="0" applyNumberFormat="1" applyFont="1"/>
    <xf numFmtId="165" fontId="7" fillId="0" borderId="0" xfId="0" applyNumberFormat="1" applyFont="1"/>
    <xf numFmtId="165" fontId="10" fillId="0" borderId="0" xfId="0" applyNumberFormat="1" applyFont="1"/>
    <xf numFmtId="165" fontId="23" fillId="0" borderId="0" xfId="0" applyNumberFormat="1" applyFont="1"/>
    <xf numFmtId="165" fontId="26" fillId="0" borderId="0" xfId="1" applyNumberFormat="1" applyFont="1" applyAlignment="1"/>
    <xf numFmtId="0" fontId="4" fillId="0" borderId="0" xfId="0" applyFont="1"/>
    <xf numFmtId="164" fontId="4" fillId="0" borderId="0" xfId="1" applyNumberFormat="1" applyFont="1" applyAlignment="1"/>
    <xf numFmtId="165" fontId="4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5" fontId="3" fillId="0" borderId="0" xfId="1" applyNumberFormat="1" applyFont="1" applyFill="1" applyBorder="1" applyAlignment="1"/>
    <xf numFmtId="165" fontId="2" fillId="0" borderId="0" xfId="1" applyNumberFormat="1" applyFont="1" applyFill="1" applyBorder="1" applyAlignment="1"/>
    <xf numFmtId="164" fontId="3" fillId="0" borderId="0" xfId="1" applyNumberFormat="1" applyFont="1" applyBorder="1" applyAlignment="1"/>
    <xf numFmtId="165" fontId="2" fillId="0" borderId="0" xfId="15" applyNumberFormat="1" applyFont="1" applyFill="1" applyBorder="1" applyAlignment="1">
      <alignment horizontal="left" wrapText="1"/>
    </xf>
    <xf numFmtId="165" fontId="3" fillId="0" borderId="0" xfId="0" applyNumberFormat="1" applyFont="1" applyAlignment="1">
      <alignment horizontal="left" wrapText="1"/>
    </xf>
    <xf numFmtId="165" fontId="3" fillId="0" borderId="0" xfId="15" applyNumberFormat="1" applyFont="1" applyFill="1" applyBorder="1" applyAlignment="1">
      <alignment horizontal="left" wrapText="1"/>
    </xf>
    <xf numFmtId="165" fontId="22" fillId="0" borderId="0" xfId="15" applyNumberFormat="1" applyFont="1" applyFill="1" applyBorder="1" applyAlignment="1">
      <alignment horizontal="left" wrapText="1"/>
    </xf>
    <xf numFmtId="165" fontId="22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165" fontId="3" fillId="0" borderId="0" xfId="1" applyNumberFormat="1" applyFont="1" applyFill="1" applyAlignment="1"/>
    <xf numFmtId="164" fontId="3" fillId="0" borderId="0" xfId="1" applyNumberFormat="1" applyFont="1" applyAlignment="1"/>
    <xf numFmtId="0" fontId="19" fillId="0" borderId="0" xfId="0" applyFont="1"/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left" vertical="center"/>
    </xf>
    <xf numFmtId="0" fontId="32" fillId="0" borderId="0" xfId="0" applyFont="1"/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43" fontId="34" fillId="0" borderId="0" xfId="1" applyFont="1" applyFill="1" applyAlignment="1">
      <alignment horizontal="center" wrapText="1"/>
    </xf>
    <xf numFmtId="0" fontId="35" fillId="0" borderId="0" xfId="0" quotePrefix="1" applyFont="1" applyAlignment="1">
      <alignment vertical="center" wrapText="1"/>
    </xf>
    <xf numFmtId="165" fontId="36" fillId="0" borderId="0" xfId="1" applyNumberFormat="1" applyFont="1" applyFill="1" applyAlignment="1">
      <alignment vertical="center"/>
    </xf>
    <xf numFmtId="0" fontId="6" fillId="0" borderId="0" xfId="0" quotePrefix="1" applyFont="1" applyAlignment="1">
      <alignment vertical="center" wrapText="1"/>
    </xf>
    <xf numFmtId="165" fontId="6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43" fontId="37" fillId="0" borderId="0" xfId="1" applyFont="1" applyAlignment="1">
      <alignment vertical="center"/>
    </xf>
    <xf numFmtId="43" fontId="6" fillId="0" borderId="0" xfId="1" applyFont="1" applyAlignment="1">
      <alignment vertical="center"/>
    </xf>
    <xf numFmtId="165" fontId="36" fillId="0" borderId="0" xfId="1" applyNumberFormat="1" applyFont="1" applyFill="1" applyBorder="1" applyAlignment="1">
      <alignment vertical="center"/>
    </xf>
    <xf numFmtId="165" fontId="37" fillId="0" borderId="0" xfId="1" applyNumberFormat="1" applyFont="1" applyAlignment="1">
      <alignment vertical="center"/>
    </xf>
    <xf numFmtId="165" fontId="31" fillId="0" borderId="0" xfId="1" applyNumberFormat="1" applyFont="1" applyAlignment="1">
      <alignment vertical="center"/>
    </xf>
    <xf numFmtId="0" fontId="10" fillId="0" borderId="0" xfId="0" quotePrefix="1" applyFont="1" applyAlignment="1">
      <alignment vertical="center" wrapText="1"/>
    </xf>
    <xf numFmtId="0" fontId="3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2" fillId="0" borderId="0" xfId="1" applyNumberFormat="1" applyFont="1" applyFill="1" applyAlignment="1"/>
    <xf numFmtId="43" fontId="31" fillId="0" borderId="0" xfId="1" applyFont="1" applyAlignment="1">
      <alignment vertical="center"/>
    </xf>
    <xf numFmtId="165" fontId="9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 wrapText="1"/>
    </xf>
    <xf numFmtId="165" fontId="19" fillId="0" borderId="0" xfId="0" applyNumberFormat="1" applyFont="1" applyAlignment="1">
      <alignment horizontal="left" wrapText="1"/>
    </xf>
    <xf numFmtId="165" fontId="10" fillId="0" borderId="0" xfId="15" applyNumberFormat="1" applyFont="1" applyFill="1" applyAlignment="1"/>
    <xf numFmtId="165" fontId="7" fillId="0" borderId="0" xfId="15" applyNumberFormat="1" applyFont="1" applyFill="1" applyAlignment="1"/>
    <xf numFmtId="165" fontId="9" fillId="0" borderId="0" xfId="15" applyNumberFormat="1" applyFont="1" applyFill="1" applyAlignment="1"/>
    <xf numFmtId="165" fontId="27" fillId="0" borderId="0" xfId="1" applyNumberFormat="1" applyFont="1" applyFill="1" applyAlignment="1"/>
    <xf numFmtId="165" fontId="28" fillId="0" borderId="0" xfId="1" applyNumberFormat="1" applyFont="1" applyFill="1" applyAlignment="1"/>
    <xf numFmtId="165" fontId="27" fillId="0" borderId="0" xfId="1" applyNumberFormat="1" applyFont="1" applyFill="1" applyBorder="1" applyAlignment="1"/>
    <xf numFmtId="43" fontId="9" fillId="0" borderId="0" xfId="1" applyFont="1" applyFill="1" applyAlignment="1">
      <alignment horizontal="center" wrapText="1"/>
    </xf>
    <xf numFmtId="43" fontId="30" fillId="0" borderId="0" xfId="1" applyFont="1" applyAlignment="1">
      <alignment horizontal="left"/>
    </xf>
    <xf numFmtId="43" fontId="36" fillId="0" borderId="0" xfId="1" applyFont="1" applyFill="1" applyAlignment="1">
      <alignment vertical="center"/>
    </xf>
    <xf numFmtId="43" fontId="36" fillId="0" borderId="0" xfId="1" applyFont="1" applyFill="1" applyBorder="1" applyAlignment="1">
      <alignment vertical="center"/>
    </xf>
    <xf numFmtId="165" fontId="23" fillId="0" borderId="0" xfId="1" applyNumberFormat="1" applyFont="1" applyFill="1" applyAlignment="1">
      <alignment vertical="center"/>
    </xf>
    <xf numFmtId="165" fontId="7" fillId="0" borderId="0" xfId="1" applyNumberFormat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165" fontId="9" fillId="0" borderId="0" xfId="1" applyNumberFormat="1" applyFont="1" applyFill="1" applyAlignment="1">
      <alignment horizontal="center" wrapText="1"/>
    </xf>
    <xf numFmtId="43" fontId="7" fillId="0" borderId="0" xfId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quotePrefix="1" applyFont="1" applyAlignment="1">
      <alignment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vertical="center" wrapText="1"/>
    </xf>
    <xf numFmtId="165" fontId="2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167" fontId="18" fillId="0" borderId="0" xfId="0" applyNumberFormat="1" applyFont="1" applyAlignment="1">
      <alignment horizontal="center"/>
    </xf>
    <xf numFmtId="167" fontId="18" fillId="0" borderId="0" xfId="0" applyNumberFormat="1" applyFont="1" applyAlignment="1">
      <alignment horizontal="left"/>
    </xf>
    <xf numFmtId="167" fontId="19" fillId="0" borderId="0" xfId="0" applyNumberFormat="1" applyFont="1" applyAlignment="1">
      <alignment horizontal="center"/>
    </xf>
  </cellXfs>
  <cellStyles count="16">
    <cellStyle name="Comma" xfId="1" builtinId="3"/>
    <cellStyle name="Comma 0.00" xfId="3" xr:uid="{00000000-0005-0000-0000-000001000000}"/>
    <cellStyle name="Comma 10" xfId="15" xr:uid="{00000000-0005-0000-0000-000002000000}"/>
    <cellStyle name="Comma 2" xfId="4" xr:uid="{00000000-0005-0000-0000-000003000000}"/>
    <cellStyle name="Comma 3" xfId="5" xr:uid="{00000000-0005-0000-0000-000004000000}"/>
    <cellStyle name="Hyperlink" xfId="6" builtinId="8"/>
    <cellStyle name="Normal" xfId="0" builtinId="0"/>
    <cellStyle name="Normal 10" xfId="11" xr:uid="{00000000-0005-0000-0000-000007000000}"/>
    <cellStyle name="Normal 11" xfId="12" xr:uid="{00000000-0005-0000-0000-000008000000}"/>
    <cellStyle name="Normal 12" xfId="13" xr:uid="{00000000-0005-0000-0000-000009000000}"/>
    <cellStyle name="Normal 13" xfId="14" xr:uid="{00000000-0005-0000-0000-00000A000000}"/>
    <cellStyle name="Normal 14" xfId="7" xr:uid="{00000000-0005-0000-0000-00000B000000}"/>
    <cellStyle name="Normal 15" xfId="8" xr:uid="{00000000-0005-0000-0000-00000C000000}"/>
    <cellStyle name="Normal 19" xfId="9" xr:uid="{00000000-0005-0000-0000-00000D000000}"/>
    <cellStyle name="Normal 2" xfId="2" xr:uid="{00000000-0005-0000-0000-00000E000000}"/>
    <cellStyle name="Normal 6" xfId="10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R21" sqref="R21"/>
    </sheetView>
  </sheetViews>
  <sheetFormatPr defaultColWidth="9" defaultRowHeight="15" x14ac:dyDescent="0.25"/>
  <cols>
    <col min="3" max="3" width="13.28515625" customWidth="1"/>
    <col min="5" max="5" width="9" customWidth="1"/>
  </cols>
  <sheetData>
    <row r="1" spans="1:7" x14ac:dyDescent="0.25">
      <c r="A1" s="9" t="s">
        <v>0</v>
      </c>
    </row>
    <row r="2" spans="1:7" x14ac:dyDescent="0.25">
      <c r="C2" s="5" t="s">
        <v>1</v>
      </c>
    </row>
    <row r="3" spans="1:7" x14ac:dyDescent="0.25">
      <c r="A3" s="5"/>
      <c r="B3" s="96"/>
      <c r="C3" s="71" t="s">
        <v>22</v>
      </c>
      <c r="D3" s="4"/>
      <c r="E3" s="4"/>
      <c r="F3" s="95"/>
    </row>
    <row r="4" spans="1:7" x14ac:dyDescent="0.25">
      <c r="A4" s="4"/>
      <c r="B4" s="4"/>
      <c r="C4" s="71" t="s">
        <v>23</v>
      </c>
      <c r="D4" s="4"/>
      <c r="E4" s="4"/>
    </row>
    <row r="5" spans="1:7" x14ac:dyDescent="0.25">
      <c r="A5" s="3"/>
    </row>
    <row r="6" spans="1:7" x14ac:dyDescent="0.25">
      <c r="A6" s="7" t="s">
        <v>11</v>
      </c>
    </row>
    <row r="7" spans="1:7" x14ac:dyDescent="0.25">
      <c r="A7" s="7" t="s">
        <v>15</v>
      </c>
    </row>
    <row r="8" spans="1:7" x14ac:dyDescent="0.25">
      <c r="A8" s="7" t="s">
        <v>12</v>
      </c>
    </row>
    <row r="9" spans="1:7" x14ac:dyDescent="0.25">
      <c r="A9" s="7" t="s">
        <v>14</v>
      </c>
    </row>
    <row r="10" spans="1:7" x14ac:dyDescent="0.25">
      <c r="A10" s="7" t="s">
        <v>13</v>
      </c>
    </row>
    <row r="12" spans="1:7" x14ac:dyDescent="0.25">
      <c r="A12" s="6"/>
      <c r="B12" s="6"/>
      <c r="C12" s="6"/>
      <c r="D12" s="6"/>
      <c r="E12" s="6"/>
      <c r="F12" s="6"/>
      <c r="G12" s="6"/>
    </row>
    <row r="13" spans="1:7" x14ac:dyDescent="0.25">
      <c r="A13" s="72" t="s">
        <v>24</v>
      </c>
      <c r="B13" s="6"/>
      <c r="C13" s="6"/>
      <c r="D13" s="6"/>
      <c r="E13" s="6"/>
      <c r="F13" s="6"/>
      <c r="G13" s="6"/>
    </row>
    <row r="14" spans="1:7" x14ac:dyDescent="0.25">
      <c r="A14" s="72" t="s">
        <v>10</v>
      </c>
      <c r="B14" s="6"/>
      <c r="C14" s="6"/>
      <c r="D14" s="6"/>
      <c r="E14" s="6"/>
      <c r="F14" s="6"/>
      <c r="G14" s="6"/>
    </row>
    <row r="15" spans="1:7" x14ac:dyDescent="0.25">
      <c r="A15" s="6"/>
      <c r="B15" s="6"/>
      <c r="C15" s="6"/>
      <c r="D15" s="6"/>
      <c r="E15" s="6"/>
      <c r="F15" s="6"/>
      <c r="G15" s="6"/>
    </row>
    <row r="16" spans="1:7" x14ac:dyDescent="0.25">
      <c r="A16" s="6"/>
      <c r="B16" s="6"/>
      <c r="C16" s="6"/>
      <c r="D16" s="6"/>
      <c r="E16" s="6"/>
      <c r="F16" s="6"/>
      <c r="G16" s="6"/>
    </row>
  </sheetData>
  <hyperlinks>
    <hyperlink ref="A9" location="'Sit fluxurilor de trezorerie'!A1" display="SITUATIA FLUXURILOR DE NUMERAR" xr:uid="{00000000-0004-0000-0000-000000000000}"/>
    <hyperlink ref="A7" location="'Sit profitului sau pierderii'!A1" display="SITUATIA PROFITULUI SAU PIERDERII PENTRU PERIOADA DE NOUA LUNI INCHEIATA LA 30 SEPTEMBRIE 2020" xr:uid="{00000000-0004-0000-0000-000001000000}"/>
    <hyperlink ref="A6" location="'Sit pozitiei financiare'!A1" display="SITUATIA INDIVIDUALA A POZITIEI FINANCIARE" xr:uid="{00000000-0004-0000-0000-000002000000}"/>
    <hyperlink ref="A8" location="'Alte elemente ale rezultatului '!A1" display="ALTE ELEMENTE ALE REZULTATULUI" xr:uid="{00000000-0004-0000-0000-000003000000}"/>
    <hyperlink ref="A10" location="'Sit modificarilor capitalurilor'!A1" display="SITUATIA MODIFICARILOR CAPITALURILOR PROPRII" xr:uid="{00000000-0004-0000-0000-000004000000}"/>
  </hyperlinks>
  <pageMargins left="0.7" right="0.7" top="0.75" bottom="0.75" header="0.3" footer="0.3"/>
  <pageSetup paperSize="9" orientation="portrait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2"/>
  <sheetViews>
    <sheetView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K26" sqref="K26"/>
    </sheetView>
  </sheetViews>
  <sheetFormatPr defaultColWidth="9" defaultRowHeight="11.25" x14ac:dyDescent="0.2"/>
  <cols>
    <col min="1" max="1" width="49.85546875" style="31" customWidth="1"/>
    <col min="2" max="2" width="19" style="74" bestFit="1" customWidth="1"/>
    <col min="3" max="5" width="19" style="31" bestFit="1" customWidth="1"/>
    <col min="6" max="6" width="8.140625" style="31" customWidth="1"/>
    <col min="7" max="16384" width="9" style="31"/>
  </cols>
  <sheetData>
    <row r="1" spans="1:6" x14ac:dyDescent="0.2">
      <c r="A1" s="30" t="s">
        <v>0</v>
      </c>
    </row>
    <row r="2" spans="1:6" x14ac:dyDescent="0.2">
      <c r="A2" s="17" t="s">
        <v>25</v>
      </c>
    </row>
    <row r="3" spans="1:6" x14ac:dyDescent="0.2">
      <c r="A3" s="75" t="s">
        <v>8</v>
      </c>
    </row>
    <row r="4" spans="1:6" x14ac:dyDescent="0.2">
      <c r="A4" s="58"/>
      <c r="B4" s="59"/>
      <c r="C4" s="60"/>
    </row>
    <row r="5" spans="1:6" ht="13.5" x14ac:dyDescent="0.35">
      <c r="A5" s="30"/>
      <c r="B5" s="25" t="s">
        <v>31</v>
      </c>
      <c r="C5" s="25" t="s">
        <v>32</v>
      </c>
      <c r="D5" s="25" t="s">
        <v>31</v>
      </c>
      <c r="E5" s="25" t="s">
        <v>32</v>
      </c>
      <c r="F5" s="61"/>
    </row>
    <row r="6" spans="1:6" x14ac:dyDescent="0.2">
      <c r="B6" s="62" t="s">
        <v>9</v>
      </c>
      <c r="C6" s="62" t="s">
        <v>2</v>
      </c>
      <c r="D6" s="62" t="s">
        <v>9</v>
      </c>
      <c r="E6" s="62" t="s">
        <v>2</v>
      </c>
      <c r="F6" s="61"/>
    </row>
    <row r="7" spans="1:6" x14ac:dyDescent="0.2">
      <c r="B7" s="15" t="s">
        <v>3</v>
      </c>
      <c r="C7" s="15" t="s">
        <v>3</v>
      </c>
      <c r="D7" s="15" t="s">
        <v>4</v>
      </c>
      <c r="E7" s="15" t="s">
        <v>4</v>
      </c>
      <c r="F7" s="15"/>
    </row>
    <row r="8" spans="1:6" x14ac:dyDescent="0.2">
      <c r="B8" s="15"/>
      <c r="C8" s="15"/>
      <c r="D8" s="129" t="s">
        <v>5</v>
      </c>
      <c r="E8" s="129"/>
      <c r="F8" s="13"/>
    </row>
    <row r="9" spans="1:6" x14ac:dyDescent="0.2">
      <c r="A9" s="31" t="s">
        <v>33</v>
      </c>
      <c r="B9" s="54">
        <v>23843667</v>
      </c>
      <c r="C9" s="54">
        <v>17333185</v>
      </c>
      <c r="D9" s="54">
        <v>103522049</v>
      </c>
      <c r="E9" s="54">
        <v>75255489</v>
      </c>
      <c r="F9" s="10"/>
    </row>
    <row r="10" spans="1:6" x14ac:dyDescent="0.2">
      <c r="A10" s="31" t="s">
        <v>34</v>
      </c>
      <c r="B10" s="54">
        <v>82871706</v>
      </c>
      <c r="C10" s="54">
        <v>82871706</v>
      </c>
      <c r="D10" s="54">
        <v>359804086</v>
      </c>
      <c r="E10" s="54">
        <v>359804086</v>
      </c>
      <c r="F10" s="10"/>
    </row>
    <row r="11" spans="1:6" x14ac:dyDescent="0.2">
      <c r="A11" s="31" t="s">
        <v>35</v>
      </c>
      <c r="B11" s="54">
        <v>838926572</v>
      </c>
      <c r="C11" s="54">
        <v>891996177</v>
      </c>
      <c r="D11" s="54">
        <v>3642367498</v>
      </c>
      <c r="E11" s="54">
        <v>3872779802</v>
      </c>
      <c r="F11" s="10"/>
    </row>
    <row r="12" spans="1:6" x14ac:dyDescent="0.2">
      <c r="A12" s="31" t="s">
        <v>36</v>
      </c>
      <c r="B12" s="54">
        <v>266825660</v>
      </c>
      <c r="C12" s="54">
        <v>276551758</v>
      </c>
      <c r="D12" s="54">
        <v>1158476968</v>
      </c>
      <c r="E12" s="54">
        <v>1200704768</v>
      </c>
      <c r="F12" s="10"/>
    </row>
    <row r="13" spans="1:6" hidden="1" x14ac:dyDescent="0.2">
      <c r="A13" s="31">
        <v>0</v>
      </c>
      <c r="B13" s="54">
        <v>0</v>
      </c>
      <c r="C13" s="54">
        <v>0</v>
      </c>
      <c r="D13" s="54">
        <v>0</v>
      </c>
      <c r="E13" s="54">
        <v>0</v>
      </c>
      <c r="F13" s="10"/>
    </row>
    <row r="14" spans="1:6" x14ac:dyDescent="0.2">
      <c r="A14" s="31" t="s">
        <v>37</v>
      </c>
      <c r="B14" s="54">
        <v>126447176</v>
      </c>
      <c r="C14" s="54">
        <v>7838702</v>
      </c>
      <c r="D14" s="54">
        <v>548995704</v>
      </c>
      <c r="E14" s="54">
        <v>34033292</v>
      </c>
      <c r="F14" s="10"/>
    </row>
    <row r="15" spans="1:6" x14ac:dyDescent="0.2">
      <c r="A15" s="31" t="s">
        <v>38</v>
      </c>
      <c r="B15" s="54">
        <v>29142371</v>
      </c>
      <c r="C15" s="54">
        <v>21306903</v>
      </c>
      <c r="D15" s="54">
        <v>126527432</v>
      </c>
      <c r="E15" s="54">
        <v>92508181</v>
      </c>
      <c r="F15" s="10"/>
    </row>
    <row r="16" spans="1:6" s="30" customFormat="1" x14ac:dyDescent="0.2">
      <c r="A16" s="30" t="s">
        <v>39</v>
      </c>
      <c r="B16" s="55">
        <v>1368057152</v>
      </c>
      <c r="C16" s="55">
        <v>1297898431</v>
      </c>
      <c r="D16" s="55">
        <v>5939693737</v>
      </c>
      <c r="E16" s="55">
        <v>5635085618</v>
      </c>
      <c r="F16" s="12"/>
    </row>
    <row r="17" spans="1:6" hidden="1" x14ac:dyDescent="0.2">
      <c r="A17" s="31">
        <v>0</v>
      </c>
      <c r="B17" s="54">
        <v>0</v>
      </c>
      <c r="C17" s="54">
        <v>0</v>
      </c>
      <c r="D17" s="54">
        <v>0</v>
      </c>
      <c r="E17" s="54">
        <v>0</v>
      </c>
    </row>
    <row r="18" spans="1:6" x14ac:dyDescent="0.2">
      <c r="A18" s="31" t="s">
        <v>40</v>
      </c>
      <c r="B18" s="54">
        <v>379318460</v>
      </c>
      <c r="C18" s="54">
        <v>428898189</v>
      </c>
      <c r="D18" s="54">
        <v>1646886958</v>
      </c>
      <c r="E18" s="54">
        <v>1862147267</v>
      </c>
      <c r="F18" s="10"/>
    </row>
    <row r="19" spans="1:6" x14ac:dyDescent="0.2">
      <c r="A19" s="31" t="s">
        <v>41</v>
      </c>
      <c r="B19" s="54">
        <v>812218005</v>
      </c>
      <c r="C19" s="54">
        <v>518697141</v>
      </c>
      <c r="D19" s="54">
        <v>3526406912</v>
      </c>
      <c r="E19" s="54">
        <v>2252027377</v>
      </c>
      <c r="F19" s="10"/>
    </row>
    <row r="20" spans="1:6" x14ac:dyDescent="0.2">
      <c r="A20" s="31" t="s">
        <v>42</v>
      </c>
      <c r="B20" s="54">
        <v>15390695</v>
      </c>
      <c r="C20" s="54">
        <v>0</v>
      </c>
      <c r="D20" s="54">
        <v>66821780</v>
      </c>
      <c r="E20" s="54">
        <v>0</v>
      </c>
      <c r="F20" s="10"/>
    </row>
    <row r="21" spans="1:6" x14ac:dyDescent="0.2">
      <c r="A21" s="31" t="s">
        <v>43</v>
      </c>
      <c r="B21" s="54">
        <v>57284561</v>
      </c>
      <c r="C21" s="54">
        <v>94030970</v>
      </c>
      <c r="D21" s="54">
        <v>248712378</v>
      </c>
      <c r="E21" s="54">
        <v>408254262</v>
      </c>
      <c r="F21" s="10"/>
    </row>
    <row r="22" spans="1:6" s="30" customFormat="1" x14ac:dyDescent="0.2">
      <c r="A22" s="30" t="s">
        <v>44</v>
      </c>
      <c r="B22" s="55">
        <v>1264211721</v>
      </c>
      <c r="C22" s="55">
        <v>1041626300</v>
      </c>
      <c r="D22" s="55">
        <v>5488828028</v>
      </c>
      <c r="E22" s="55">
        <v>4522428906</v>
      </c>
      <c r="F22" s="12"/>
    </row>
    <row r="23" spans="1:6" s="30" customFormat="1" x14ac:dyDescent="0.2">
      <c r="A23" s="30" t="s">
        <v>45</v>
      </c>
      <c r="B23" s="55">
        <v>2632268873</v>
      </c>
      <c r="C23" s="55">
        <v>2339524731</v>
      </c>
      <c r="D23" s="55">
        <v>11428521765</v>
      </c>
      <c r="E23" s="55">
        <v>10157514524</v>
      </c>
    </row>
    <row r="24" spans="1:6" s="30" customFormat="1" hidden="1" x14ac:dyDescent="0.2">
      <c r="A24" s="31">
        <v>0</v>
      </c>
      <c r="B24" s="54">
        <v>0</v>
      </c>
      <c r="C24" s="54">
        <v>0</v>
      </c>
      <c r="D24" s="54">
        <v>0</v>
      </c>
      <c r="E24" s="54">
        <v>0</v>
      </c>
      <c r="F24" s="12"/>
    </row>
    <row r="25" spans="1:6" hidden="1" x14ac:dyDescent="0.2">
      <c r="A25" s="31">
        <v>0</v>
      </c>
      <c r="B25" s="54">
        <v>0</v>
      </c>
      <c r="C25" s="54">
        <v>0</v>
      </c>
      <c r="D25" s="54">
        <v>0</v>
      </c>
      <c r="E25" s="54">
        <v>0</v>
      </c>
      <c r="F25" s="63"/>
    </row>
    <row r="26" spans="1:6" x14ac:dyDescent="0.2">
      <c r="A26" s="31" t="s">
        <v>46</v>
      </c>
      <c r="B26" s="54">
        <v>881102250</v>
      </c>
      <c r="C26" s="54">
        <v>881102250</v>
      </c>
      <c r="D26" s="54">
        <v>3825481639</v>
      </c>
      <c r="E26" s="54">
        <v>3825481639</v>
      </c>
    </row>
    <row r="27" spans="1:6" x14ac:dyDescent="0.2">
      <c r="A27" s="31" t="s">
        <v>47</v>
      </c>
      <c r="B27" s="54">
        <v>74050518</v>
      </c>
      <c r="C27" s="54">
        <v>74050518</v>
      </c>
      <c r="D27" s="54">
        <v>321505134</v>
      </c>
      <c r="E27" s="54">
        <v>321505134</v>
      </c>
      <c r="F27" s="10"/>
    </row>
    <row r="28" spans="1:6" x14ac:dyDescent="0.2">
      <c r="A28" s="31" t="s">
        <v>48</v>
      </c>
      <c r="B28" s="54">
        <v>157337934</v>
      </c>
      <c r="C28" s="54">
        <v>178928234</v>
      </c>
      <c r="D28" s="54">
        <v>683114109</v>
      </c>
      <c r="E28" s="54">
        <v>776852715</v>
      </c>
      <c r="F28" s="10"/>
    </row>
    <row r="29" spans="1:6" x14ac:dyDescent="0.2">
      <c r="A29" s="31" t="s">
        <v>49</v>
      </c>
      <c r="B29" s="54">
        <v>4623886</v>
      </c>
      <c r="C29" s="54">
        <v>-10257415</v>
      </c>
      <c r="D29" s="54">
        <v>20075526</v>
      </c>
      <c r="E29" s="54">
        <v>-44534619</v>
      </c>
      <c r="F29" s="10"/>
    </row>
    <row r="30" spans="1:6" x14ac:dyDescent="0.2">
      <c r="A30" s="31" t="s">
        <v>50</v>
      </c>
      <c r="B30" s="54">
        <v>1059285995</v>
      </c>
      <c r="C30" s="54">
        <v>1059285995</v>
      </c>
      <c r="D30" s="54">
        <v>4599102004</v>
      </c>
      <c r="E30" s="54">
        <v>4599102004</v>
      </c>
      <c r="F30" s="10"/>
    </row>
    <row r="31" spans="1:6" x14ac:dyDescent="0.2">
      <c r="A31" s="31" t="s">
        <v>51</v>
      </c>
      <c r="B31" s="54">
        <v>-596832659</v>
      </c>
      <c r="C31" s="54">
        <v>-596832659</v>
      </c>
      <c r="D31" s="54">
        <v>-2591268356</v>
      </c>
      <c r="E31" s="54">
        <v>-2591268356</v>
      </c>
      <c r="F31" s="10"/>
    </row>
    <row r="32" spans="1:6" x14ac:dyDescent="0.2">
      <c r="A32" s="31" t="s">
        <v>52</v>
      </c>
      <c r="B32" s="54">
        <v>-1367544468</v>
      </c>
      <c r="C32" s="54">
        <v>-1320145740</v>
      </c>
      <c r="D32" s="54">
        <v>-5937467817</v>
      </c>
      <c r="E32" s="54">
        <v>-5731676759</v>
      </c>
      <c r="F32" s="10"/>
    </row>
    <row r="33" spans="1:6" x14ac:dyDescent="0.2">
      <c r="A33" s="31" t="s">
        <v>53</v>
      </c>
      <c r="B33" s="54">
        <v>26278099</v>
      </c>
      <c r="C33" s="54">
        <v>-68989028</v>
      </c>
      <c r="D33" s="54">
        <v>114091622</v>
      </c>
      <c r="E33" s="54">
        <v>-299529663</v>
      </c>
      <c r="F33" s="10"/>
    </row>
    <row r="34" spans="1:6" s="30" customFormat="1" x14ac:dyDescent="0.2">
      <c r="A34" s="30" t="s">
        <v>54</v>
      </c>
      <c r="B34" s="55">
        <v>238301555</v>
      </c>
      <c r="C34" s="55">
        <v>197142155</v>
      </c>
      <c r="D34" s="55">
        <v>1034633861</v>
      </c>
      <c r="E34" s="55">
        <v>855932095</v>
      </c>
      <c r="F34" s="12"/>
    </row>
    <row r="35" spans="1:6" s="30" customFormat="1" x14ac:dyDescent="0.2">
      <c r="A35" s="31" t="s">
        <v>55</v>
      </c>
      <c r="B35" s="54">
        <v>34642477</v>
      </c>
      <c r="C35" s="54">
        <v>19787092</v>
      </c>
      <c r="D35" s="54">
        <v>150407243</v>
      </c>
      <c r="E35" s="54">
        <v>85909618</v>
      </c>
      <c r="F35" s="12"/>
    </row>
    <row r="36" spans="1:6" s="30" customFormat="1" x14ac:dyDescent="0.2">
      <c r="A36" s="30" t="s">
        <v>56</v>
      </c>
      <c r="B36" s="55">
        <v>272944032</v>
      </c>
      <c r="C36" s="55">
        <v>216929247</v>
      </c>
      <c r="D36" s="55">
        <v>1185041104</v>
      </c>
      <c r="E36" s="55">
        <v>941841713</v>
      </c>
      <c r="F36" s="12"/>
    </row>
    <row r="37" spans="1:6" s="30" customFormat="1" hidden="1" x14ac:dyDescent="0.2">
      <c r="A37" s="31">
        <v>0</v>
      </c>
      <c r="B37" s="54">
        <v>0</v>
      </c>
      <c r="C37" s="54">
        <v>0</v>
      </c>
      <c r="D37" s="54">
        <v>0</v>
      </c>
      <c r="E37" s="54">
        <v>0</v>
      </c>
      <c r="F37" s="12"/>
    </row>
    <row r="38" spans="1:6" hidden="1" x14ac:dyDescent="0.2">
      <c r="A38" s="31">
        <v>0</v>
      </c>
      <c r="B38" s="54">
        <v>0</v>
      </c>
      <c r="C38" s="54">
        <v>0</v>
      </c>
      <c r="D38" s="54">
        <v>0</v>
      </c>
      <c r="E38" s="54">
        <v>0</v>
      </c>
    </row>
    <row r="39" spans="1:6" x14ac:dyDescent="0.2">
      <c r="A39" s="31" t="s">
        <v>57</v>
      </c>
      <c r="B39" s="54">
        <v>274592685</v>
      </c>
      <c r="C39" s="54">
        <v>275900000</v>
      </c>
      <c r="D39" s="54">
        <v>1192199060</v>
      </c>
      <c r="E39" s="54">
        <v>1197875030</v>
      </c>
    </row>
    <row r="40" spans="1:6" hidden="1" x14ac:dyDescent="0.2">
      <c r="A40" s="31" t="s">
        <v>58</v>
      </c>
      <c r="B40" s="54">
        <v>0</v>
      </c>
      <c r="C40" s="54">
        <v>0</v>
      </c>
      <c r="D40" s="54">
        <v>0</v>
      </c>
      <c r="E40" s="54">
        <v>0</v>
      </c>
    </row>
    <row r="41" spans="1:6" x14ac:dyDescent="0.2">
      <c r="A41" s="31" t="s">
        <v>59</v>
      </c>
      <c r="B41" s="54">
        <v>291871760</v>
      </c>
      <c r="C41" s="54">
        <v>268112687</v>
      </c>
      <c r="D41" s="54">
        <v>1267219620</v>
      </c>
      <c r="E41" s="54">
        <v>1164064853</v>
      </c>
      <c r="F41" s="63"/>
    </row>
    <row r="42" spans="1:6" x14ac:dyDescent="0.2">
      <c r="A42" s="31" t="s">
        <v>60</v>
      </c>
      <c r="B42" s="54">
        <v>15286600</v>
      </c>
      <c r="C42" s="54">
        <v>16176318</v>
      </c>
      <c r="D42" s="54">
        <v>66369831</v>
      </c>
      <c r="E42" s="54">
        <v>70232720</v>
      </c>
      <c r="F42" s="10"/>
    </row>
    <row r="43" spans="1:6" x14ac:dyDescent="0.2">
      <c r="A43" s="31" t="s">
        <v>61</v>
      </c>
      <c r="B43" s="54">
        <v>121019918</v>
      </c>
      <c r="C43" s="54">
        <v>110055666</v>
      </c>
      <c r="D43" s="54">
        <v>525432177</v>
      </c>
      <c r="E43" s="54">
        <v>477828685</v>
      </c>
      <c r="F43" s="10"/>
    </row>
    <row r="44" spans="1:6" x14ac:dyDescent="0.2">
      <c r="A44" s="31" t="s">
        <v>62</v>
      </c>
      <c r="B44" s="54">
        <v>72904563</v>
      </c>
      <c r="C44" s="54">
        <v>152917</v>
      </c>
      <c r="D44" s="54">
        <v>316529741</v>
      </c>
      <c r="E44" s="54">
        <v>663920</v>
      </c>
      <c r="F44" s="10"/>
    </row>
    <row r="45" spans="1:6" s="30" customFormat="1" x14ac:dyDescent="0.2">
      <c r="A45" s="30" t="s">
        <v>63</v>
      </c>
      <c r="B45" s="55">
        <v>775675526</v>
      </c>
      <c r="C45" s="55">
        <v>670397588</v>
      </c>
      <c r="D45" s="55">
        <v>3367750429</v>
      </c>
      <c r="E45" s="55">
        <v>2910665208</v>
      </c>
      <c r="F45" s="12"/>
    </row>
    <row r="46" spans="1:6" s="30" customFormat="1" hidden="1" x14ac:dyDescent="0.2">
      <c r="A46" s="31">
        <v>0</v>
      </c>
      <c r="B46" s="54">
        <v>0</v>
      </c>
      <c r="C46" s="54">
        <v>0</v>
      </c>
      <c r="D46" s="54">
        <v>0</v>
      </c>
      <c r="E46" s="54">
        <v>0</v>
      </c>
      <c r="F46" s="12"/>
    </row>
    <row r="47" spans="1:6" x14ac:dyDescent="0.2">
      <c r="A47" s="31" t="s">
        <v>64</v>
      </c>
      <c r="B47" s="54">
        <v>1416153359</v>
      </c>
      <c r="C47" s="54">
        <v>1326932258</v>
      </c>
      <c r="D47" s="54">
        <v>6148513040</v>
      </c>
      <c r="E47" s="54">
        <v>5761141782</v>
      </c>
      <c r="F47" s="63"/>
    </row>
    <row r="48" spans="1:6" x14ac:dyDescent="0.2">
      <c r="A48" s="31" t="s">
        <v>65</v>
      </c>
      <c r="B48" s="54">
        <v>103424116</v>
      </c>
      <c r="C48" s="54">
        <v>62467369</v>
      </c>
      <c r="D48" s="54">
        <v>449036484</v>
      </c>
      <c r="E48" s="54">
        <v>271214576</v>
      </c>
      <c r="F48" s="10"/>
    </row>
    <row r="49" spans="1:6" x14ac:dyDescent="0.2">
      <c r="A49" s="31" t="s">
        <v>42</v>
      </c>
      <c r="B49" s="54">
        <v>0</v>
      </c>
      <c r="C49" s="54">
        <v>4519724</v>
      </c>
      <c r="D49" s="54">
        <v>0</v>
      </c>
      <c r="E49" s="54">
        <v>19623286</v>
      </c>
      <c r="F49" s="10"/>
    </row>
    <row r="50" spans="1:6" x14ac:dyDescent="0.2">
      <c r="A50" s="31" t="s">
        <v>59</v>
      </c>
      <c r="B50" s="54">
        <v>11625403</v>
      </c>
      <c r="C50" s="54">
        <v>9797590</v>
      </c>
      <c r="D50" s="54">
        <v>50474012</v>
      </c>
      <c r="E50" s="54">
        <v>42538197</v>
      </c>
      <c r="F50" s="10"/>
    </row>
    <row r="51" spans="1:6" hidden="1" x14ac:dyDescent="0.2">
      <c r="A51" s="31" t="s">
        <v>66</v>
      </c>
      <c r="B51" s="54">
        <v>0</v>
      </c>
      <c r="C51" s="54">
        <v>0</v>
      </c>
      <c r="D51" s="54">
        <v>0</v>
      </c>
      <c r="E51" s="54">
        <v>0</v>
      </c>
      <c r="F51" s="10"/>
    </row>
    <row r="52" spans="1:6" x14ac:dyDescent="0.2">
      <c r="A52" s="31" t="s">
        <v>67</v>
      </c>
      <c r="B52" s="54">
        <v>47417710</v>
      </c>
      <c r="C52" s="54">
        <v>45838959</v>
      </c>
      <c r="D52" s="54">
        <v>205873472</v>
      </c>
      <c r="E52" s="54">
        <v>199019008</v>
      </c>
      <c r="F52" s="10"/>
    </row>
    <row r="53" spans="1:6" hidden="1" x14ac:dyDescent="0.2">
      <c r="A53" s="31" t="s">
        <v>68</v>
      </c>
      <c r="B53" s="54">
        <v>0</v>
      </c>
      <c r="C53" s="54">
        <v>0</v>
      </c>
      <c r="D53" s="54">
        <v>0</v>
      </c>
      <c r="E53" s="54">
        <v>0</v>
      </c>
      <c r="F53" s="10"/>
    </row>
    <row r="54" spans="1:6" x14ac:dyDescent="0.2">
      <c r="A54" s="31" t="s">
        <v>69</v>
      </c>
      <c r="B54" s="54">
        <v>5028727</v>
      </c>
      <c r="C54" s="54">
        <v>2641996</v>
      </c>
      <c r="D54" s="54">
        <v>21833224</v>
      </c>
      <c r="E54" s="54">
        <v>11470754</v>
      </c>
      <c r="F54" s="10"/>
    </row>
    <row r="55" spans="1:6" hidden="1" x14ac:dyDescent="0.2">
      <c r="A55" s="31" t="s">
        <v>70</v>
      </c>
      <c r="B55" s="54">
        <v>0</v>
      </c>
      <c r="C55" s="54">
        <v>0</v>
      </c>
      <c r="D55" s="54">
        <v>0</v>
      </c>
      <c r="E55" s="54">
        <v>0</v>
      </c>
      <c r="F55" s="10"/>
    </row>
    <row r="56" spans="1:6" hidden="1" x14ac:dyDescent="0.2">
      <c r="A56" s="31" t="s">
        <v>71</v>
      </c>
      <c r="B56" s="54">
        <v>0</v>
      </c>
      <c r="C56" s="54">
        <v>0</v>
      </c>
      <c r="D56" s="54">
        <v>0</v>
      </c>
      <c r="E56" s="54">
        <v>0</v>
      </c>
      <c r="F56" s="10"/>
    </row>
    <row r="57" spans="1:6" s="30" customFormat="1" x14ac:dyDescent="0.2">
      <c r="A57" s="30" t="s">
        <v>72</v>
      </c>
      <c r="B57" s="55">
        <v>1583649315</v>
      </c>
      <c r="C57" s="55">
        <v>1452197896</v>
      </c>
      <c r="D57" s="55">
        <v>6875730232</v>
      </c>
      <c r="E57" s="55">
        <v>6305007603</v>
      </c>
      <c r="F57" s="12"/>
    </row>
    <row r="58" spans="1:6" s="30" customFormat="1" hidden="1" x14ac:dyDescent="0.2">
      <c r="A58" s="31">
        <v>0</v>
      </c>
      <c r="B58" s="54" t="s">
        <v>73</v>
      </c>
      <c r="C58" s="54" t="s">
        <v>73</v>
      </c>
      <c r="D58" s="54" t="s">
        <v>73</v>
      </c>
      <c r="E58" s="54" t="s">
        <v>73</v>
      </c>
      <c r="F58" s="12"/>
    </row>
    <row r="59" spans="1:6" s="30" customFormat="1" x14ac:dyDescent="0.2">
      <c r="A59" s="30" t="s">
        <v>74</v>
      </c>
      <c r="B59" s="55">
        <v>2632268873</v>
      </c>
      <c r="C59" s="55">
        <v>2339524731</v>
      </c>
      <c r="D59" s="55">
        <v>11428521765</v>
      </c>
      <c r="E59" s="55">
        <v>10157514524</v>
      </c>
      <c r="F59" s="64"/>
    </row>
    <row r="60" spans="1:6" s="30" customFormat="1" x14ac:dyDescent="0.2">
      <c r="A60" s="31"/>
      <c r="B60" s="54"/>
      <c r="C60" s="54"/>
      <c r="D60" s="54"/>
      <c r="E60" s="54"/>
      <c r="F60" s="12"/>
    </row>
    <row r="61" spans="1:6" x14ac:dyDescent="0.2">
      <c r="B61" s="54"/>
      <c r="C61" s="54"/>
      <c r="D61" s="54"/>
      <c r="E61" s="54"/>
      <c r="F61" s="65"/>
    </row>
    <row r="62" spans="1:6" x14ac:dyDescent="0.2">
      <c r="B62" s="54"/>
      <c r="C62" s="54"/>
      <c r="D62" s="54"/>
      <c r="E62" s="54"/>
    </row>
  </sheetData>
  <mergeCells count="1">
    <mergeCell ref="D8:E8"/>
  </mergeCells>
  <pageMargins left="0.7" right="0.7" top="0.75" bottom="0.75" header="0.3" footer="0.3"/>
  <pageSetup paperSize="9" scale="82" orientation="landscape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6"/>
  <sheetViews>
    <sheetView zoomScaleNormal="100" workbookViewId="0">
      <selection activeCell="C15" sqref="C15"/>
    </sheetView>
  </sheetViews>
  <sheetFormatPr defaultColWidth="9" defaultRowHeight="11.25" x14ac:dyDescent="0.2"/>
  <cols>
    <col min="1" max="1" width="51.7109375" style="32" customWidth="1"/>
    <col min="2" max="2" width="18.5703125" style="32" customWidth="1"/>
    <col min="3" max="3" width="18.28515625" style="32" customWidth="1"/>
    <col min="4" max="4" width="17.5703125" style="31" customWidth="1"/>
    <col min="5" max="5" width="18" style="31" customWidth="1"/>
    <col min="6" max="6" width="3.42578125" style="31" customWidth="1"/>
    <col min="7" max="16384" width="9" style="31"/>
  </cols>
  <sheetData>
    <row r="1" spans="1:8" x14ac:dyDescent="0.2">
      <c r="A1" s="30" t="s">
        <v>0</v>
      </c>
    </row>
    <row r="2" spans="1:8" x14ac:dyDescent="0.2">
      <c r="A2" s="17" t="s">
        <v>26</v>
      </c>
      <c r="B2" s="31"/>
      <c r="C2" s="31"/>
    </row>
    <row r="3" spans="1:8" x14ac:dyDescent="0.2">
      <c r="A3" s="75" t="s">
        <v>8</v>
      </c>
    </row>
    <row r="4" spans="1:8" x14ac:dyDescent="0.2">
      <c r="A4" s="49"/>
      <c r="B4" s="50"/>
      <c r="C4" s="50"/>
    </row>
    <row r="5" spans="1:8" ht="27" x14ac:dyDescent="0.35">
      <c r="A5" s="51"/>
      <c r="B5" s="2" t="s">
        <v>29</v>
      </c>
      <c r="C5" s="2" t="s">
        <v>30</v>
      </c>
      <c r="D5" s="2" t="s">
        <v>29</v>
      </c>
      <c r="E5" s="2" t="s">
        <v>30</v>
      </c>
      <c r="H5" s="17"/>
    </row>
    <row r="6" spans="1:8" x14ac:dyDescent="0.2">
      <c r="A6" s="51"/>
      <c r="B6" s="62" t="s">
        <v>9</v>
      </c>
      <c r="C6" s="62" t="s">
        <v>2</v>
      </c>
      <c r="D6" s="62" t="s">
        <v>9</v>
      </c>
      <c r="E6" s="62" t="s">
        <v>2</v>
      </c>
      <c r="H6" s="97"/>
    </row>
    <row r="7" spans="1:8" x14ac:dyDescent="0.2">
      <c r="A7" s="51"/>
      <c r="B7" s="11" t="s">
        <v>3</v>
      </c>
      <c r="C7" s="11" t="s">
        <v>3</v>
      </c>
      <c r="D7" s="11" t="s">
        <v>4</v>
      </c>
      <c r="E7" s="11" t="s">
        <v>4</v>
      </c>
    </row>
    <row r="8" spans="1:8" x14ac:dyDescent="0.2">
      <c r="A8" s="51"/>
      <c r="B8" s="11"/>
      <c r="C8" s="11"/>
      <c r="D8" s="130" t="s">
        <v>5</v>
      </c>
      <c r="E8" s="130"/>
    </row>
    <row r="9" spans="1:8" x14ac:dyDescent="0.2">
      <c r="A9" s="32" t="s">
        <v>75</v>
      </c>
      <c r="B9" s="26">
        <v>4404155169</v>
      </c>
      <c r="C9" s="26">
        <v>3724825212</v>
      </c>
      <c r="D9" s="26">
        <v>19121520497</v>
      </c>
      <c r="E9" s="26">
        <v>16172073623</v>
      </c>
    </row>
    <row r="10" spans="1:8" x14ac:dyDescent="0.2">
      <c r="A10" s="32" t="s">
        <v>76</v>
      </c>
      <c r="B10" s="26">
        <v>-3918658031</v>
      </c>
      <c r="C10" s="26">
        <v>-3357819820</v>
      </c>
      <c r="D10" s="26">
        <v>-17013637573</v>
      </c>
      <c r="E10" s="26">
        <v>-14578646312</v>
      </c>
    </row>
    <row r="11" spans="1:8" ht="13.5" hidden="1" x14ac:dyDescent="0.35">
      <c r="A11" s="32">
        <v>0</v>
      </c>
      <c r="B11" s="52" t="s">
        <v>77</v>
      </c>
      <c r="C11" s="52" t="s">
        <v>77</v>
      </c>
      <c r="D11" s="52" t="s">
        <v>77</v>
      </c>
      <c r="E11" s="52" t="s">
        <v>77</v>
      </c>
    </row>
    <row r="12" spans="1:8" x14ac:dyDescent="0.2">
      <c r="A12" s="41" t="s">
        <v>78</v>
      </c>
      <c r="B12" s="53">
        <v>485497138</v>
      </c>
      <c r="C12" s="53">
        <v>367005392</v>
      </c>
      <c r="D12" s="53">
        <v>2107882924</v>
      </c>
      <c r="E12" s="53">
        <v>1593427311</v>
      </c>
    </row>
    <row r="13" spans="1:8" hidden="1" x14ac:dyDescent="0.2">
      <c r="A13" s="32">
        <v>0</v>
      </c>
      <c r="B13" s="54">
        <v>0</v>
      </c>
      <c r="C13" s="54">
        <v>0</v>
      </c>
      <c r="D13" s="54">
        <v>0</v>
      </c>
      <c r="E13" s="54">
        <v>0</v>
      </c>
    </row>
    <row r="14" spans="1:8" x14ac:dyDescent="0.2">
      <c r="A14" s="32" t="s">
        <v>79</v>
      </c>
      <c r="B14" s="26">
        <v>-306956317</v>
      </c>
      <c r="C14" s="26">
        <v>-315970523</v>
      </c>
      <c r="D14" s="26">
        <v>-1332712242</v>
      </c>
      <c r="E14" s="26">
        <v>-1371849220</v>
      </c>
    </row>
    <row r="15" spans="1:8" x14ac:dyDescent="0.2">
      <c r="A15" s="32" t="s">
        <v>80</v>
      </c>
      <c r="B15" s="26">
        <v>64458800</v>
      </c>
      <c r="C15" s="26">
        <v>47634419</v>
      </c>
      <c r="D15" s="26">
        <v>279860772</v>
      </c>
      <c r="E15" s="26">
        <v>206814357</v>
      </c>
    </row>
    <row r="16" spans="1:8" ht="13.5" x14ac:dyDescent="0.35">
      <c r="A16" s="32" t="s">
        <v>81</v>
      </c>
      <c r="B16" s="27">
        <v>-78862283</v>
      </c>
      <c r="C16" s="27">
        <v>-78523565</v>
      </c>
      <c r="D16" s="27">
        <v>-342396374</v>
      </c>
      <c r="E16" s="27">
        <v>-340925762</v>
      </c>
    </row>
    <row r="17" spans="1:5" x14ac:dyDescent="0.2">
      <c r="A17" s="41" t="s">
        <v>82</v>
      </c>
      <c r="B17" s="53">
        <v>164137338</v>
      </c>
      <c r="C17" s="53">
        <v>20145723</v>
      </c>
      <c r="D17" s="53">
        <v>712635080</v>
      </c>
      <c r="E17" s="53">
        <v>87466686</v>
      </c>
    </row>
    <row r="18" spans="1:5" hidden="1" x14ac:dyDescent="0.2">
      <c r="A18" s="32">
        <v>0</v>
      </c>
      <c r="B18" s="54">
        <v>0</v>
      </c>
      <c r="C18" s="54">
        <v>0</v>
      </c>
      <c r="D18" s="54">
        <v>0</v>
      </c>
      <c r="E18" s="54">
        <v>0</v>
      </c>
    </row>
    <row r="19" spans="1:5" x14ac:dyDescent="0.2">
      <c r="A19" s="32" t="s">
        <v>83</v>
      </c>
      <c r="B19" s="26">
        <v>-132981404</v>
      </c>
      <c r="C19" s="26">
        <v>-146034233</v>
      </c>
      <c r="D19" s="26">
        <v>-577365362</v>
      </c>
      <c r="E19" s="26">
        <v>-634036829</v>
      </c>
    </row>
    <row r="20" spans="1:5" x14ac:dyDescent="0.2">
      <c r="A20" s="32" t="s">
        <v>84</v>
      </c>
      <c r="B20" s="26">
        <v>52320089</v>
      </c>
      <c r="C20" s="26">
        <v>51232278</v>
      </c>
      <c r="D20" s="26">
        <v>227158130</v>
      </c>
      <c r="E20" s="26">
        <v>222435181</v>
      </c>
    </row>
    <row r="21" spans="1:5" x14ac:dyDescent="0.2">
      <c r="A21" s="32" t="s">
        <v>85</v>
      </c>
      <c r="B21" s="26">
        <v>-35889125</v>
      </c>
      <c r="C21" s="26">
        <v>6146480</v>
      </c>
      <c r="D21" s="26">
        <v>-155819813</v>
      </c>
      <c r="E21" s="26">
        <v>26686171</v>
      </c>
    </row>
    <row r="22" spans="1:5" ht="13.5" hidden="1" x14ac:dyDescent="0.35">
      <c r="A22" s="32">
        <v>0</v>
      </c>
      <c r="B22" s="52" t="s">
        <v>77</v>
      </c>
      <c r="C22" s="52" t="s">
        <v>77</v>
      </c>
      <c r="D22" s="52" t="s">
        <v>77</v>
      </c>
      <c r="E22" s="52" t="s">
        <v>77</v>
      </c>
    </row>
    <row r="23" spans="1:5" x14ac:dyDescent="0.2">
      <c r="A23" s="41" t="s">
        <v>86</v>
      </c>
      <c r="B23" s="53">
        <v>47586898</v>
      </c>
      <c r="C23" s="53">
        <v>-68509752</v>
      </c>
      <c r="D23" s="53">
        <v>206608035</v>
      </c>
      <c r="E23" s="53">
        <v>-297448791</v>
      </c>
    </row>
    <row r="24" spans="1:5" hidden="1" x14ac:dyDescent="0.2">
      <c r="A24" s="32">
        <v>0</v>
      </c>
      <c r="B24" s="54">
        <v>0</v>
      </c>
      <c r="C24" s="54">
        <v>0</v>
      </c>
      <c r="D24" s="54">
        <v>0</v>
      </c>
      <c r="E24" s="54">
        <v>0</v>
      </c>
    </row>
    <row r="25" spans="1:5" x14ac:dyDescent="0.2">
      <c r="A25" s="32" t="s">
        <v>87</v>
      </c>
      <c r="B25" s="26">
        <v>-6453414</v>
      </c>
      <c r="C25" s="26">
        <v>-239937</v>
      </c>
      <c r="D25" s="26">
        <v>-28018788</v>
      </c>
      <c r="E25" s="26">
        <v>-1041734</v>
      </c>
    </row>
    <row r="26" spans="1:5" ht="13.5" hidden="1" x14ac:dyDescent="0.35">
      <c r="A26" s="32">
        <v>0</v>
      </c>
      <c r="B26" s="52">
        <v>0</v>
      </c>
      <c r="C26" s="52">
        <v>0</v>
      </c>
      <c r="D26" s="52">
        <v>0</v>
      </c>
      <c r="E26" s="52">
        <v>0</v>
      </c>
    </row>
    <row r="27" spans="1:5" x14ac:dyDescent="0.2">
      <c r="A27" s="41" t="s">
        <v>19</v>
      </c>
      <c r="B27" s="53">
        <v>41133484</v>
      </c>
      <c r="C27" s="53">
        <v>-68749689</v>
      </c>
      <c r="D27" s="53">
        <v>178589247</v>
      </c>
      <c r="E27" s="53">
        <v>-298490525</v>
      </c>
    </row>
    <row r="28" spans="1:5" hidden="1" x14ac:dyDescent="0.2">
      <c r="A28" s="32">
        <v>0</v>
      </c>
      <c r="B28" s="55">
        <v>0</v>
      </c>
      <c r="C28" s="55">
        <v>0</v>
      </c>
      <c r="D28" s="55">
        <v>0</v>
      </c>
      <c r="E28" s="55">
        <v>0</v>
      </c>
    </row>
    <row r="29" spans="1:5" x14ac:dyDescent="0.2">
      <c r="A29" s="32" t="s">
        <v>88</v>
      </c>
      <c r="B29" s="54"/>
      <c r="C29" s="54"/>
      <c r="D29" s="54"/>
      <c r="E29" s="54"/>
    </row>
    <row r="30" spans="1:5" x14ac:dyDescent="0.2">
      <c r="A30" s="32" t="s">
        <v>89</v>
      </c>
      <c r="B30" s="26">
        <v>26278099</v>
      </c>
      <c r="C30" s="26">
        <v>-68989028</v>
      </c>
      <c r="D30" s="26">
        <v>114091622</v>
      </c>
      <c r="E30" s="26">
        <v>-299529663</v>
      </c>
    </row>
    <row r="31" spans="1:5" x14ac:dyDescent="0.2">
      <c r="A31" s="32" t="s">
        <v>55</v>
      </c>
      <c r="B31" s="26">
        <v>14855385</v>
      </c>
      <c r="C31" s="26">
        <v>239339</v>
      </c>
      <c r="D31" s="26">
        <v>64497625</v>
      </c>
      <c r="E31" s="26">
        <v>1039138</v>
      </c>
    </row>
    <row r="32" spans="1:5" ht="13.5" hidden="1" x14ac:dyDescent="0.35">
      <c r="A32" s="32">
        <v>0</v>
      </c>
      <c r="B32" s="56">
        <v>0</v>
      </c>
      <c r="C32" s="56">
        <v>0</v>
      </c>
      <c r="D32" s="56">
        <v>0</v>
      </c>
      <c r="E32" s="56">
        <v>0</v>
      </c>
    </row>
    <row r="33" spans="1:5" hidden="1" x14ac:dyDescent="0.2">
      <c r="A33" s="32">
        <v>0</v>
      </c>
      <c r="B33" s="54">
        <v>0</v>
      </c>
      <c r="C33" s="54">
        <v>0</v>
      </c>
      <c r="D33" s="54">
        <v>0</v>
      </c>
      <c r="E33" s="54">
        <v>0</v>
      </c>
    </row>
    <row r="34" spans="1:5" x14ac:dyDescent="0.2">
      <c r="A34" s="32" t="s">
        <v>90</v>
      </c>
      <c r="B34" s="54"/>
      <c r="C34" s="54"/>
      <c r="D34" s="54"/>
      <c r="E34" s="54"/>
    </row>
    <row r="35" spans="1:5" x14ac:dyDescent="0.2">
      <c r="A35" s="41" t="s">
        <v>91</v>
      </c>
      <c r="B35" s="29">
        <v>9.9000000000000005E-2</v>
      </c>
      <c r="C35" s="29">
        <v>-0.26</v>
      </c>
      <c r="D35" s="29">
        <v>0.43</v>
      </c>
      <c r="E35" s="29">
        <v>-1.129</v>
      </c>
    </row>
    <row r="36" spans="1:5" x14ac:dyDescent="0.2">
      <c r="B36" s="57"/>
      <c r="C36" s="57"/>
      <c r="D36" s="57"/>
      <c r="E36" s="57"/>
    </row>
  </sheetData>
  <mergeCells count="1">
    <mergeCell ref="D8:E8"/>
  </mergeCells>
  <pageMargins left="0.7" right="0.7" top="0.75" bottom="0.75" header="0.3" footer="0.3"/>
  <pageSetup paperSize="9" scale="81" orientation="landscape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6"/>
  <sheetViews>
    <sheetView zoomScaleNormal="100" workbookViewId="0">
      <selection activeCell="E7" sqref="E7"/>
    </sheetView>
  </sheetViews>
  <sheetFormatPr defaultColWidth="9" defaultRowHeight="11.25" x14ac:dyDescent="0.2"/>
  <cols>
    <col min="1" max="1" width="56.140625" style="14" customWidth="1"/>
    <col min="2" max="3" width="16.5703125" style="45" bestFit="1" customWidth="1"/>
    <col min="4" max="4" width="18.85546875" style="31" customWidth="1"/>
    <col min="5" max="5" width="16.5703125" style="31" bestFit="1" customWidth="1"/>
    <col min="6" max="6" width="5.42578125" style="14" customWidth="1"/>
    <col min="7" max="16384" width="9" style="31"/>
  </cols>
  <sheetData>
    <row r="1" spans="1:6" x14ac:dyDescent="0.2">
      <c r="A1" s="17" t="s">
        <v>0</v>
      </c>
      <c r="B1" s="73"/>
      <c r="C1" s="73"/>
      <c r="F1" s="17"/>
    </row>
    <row r="2" spans="1:6" s="30" customFormat="1" x14ac:dyDescent="0.2">
      <c r="A2" s="17" t="s">
        <v>27</v>
      </c>
      <c r="B2" s="99"/>
      <c r="C2" s="99"/>
      <c r="F2" s="17"/>
    </row>
    <row r="3" spans="1:6" x14ac:dyDescent="0.2">
      <c r="A3" s="75" t="s">
        <v>8</v>
      </c>
      <c r="B3" s="73"/>
      <c r="C3" s="73"/>
    </row>
    <row r="4" spans="1:6" x14ac:dyDescent="0.2">
      <c r="B4" s="1"/>
      <c r="C4" s="1"/>
    </row>
    <row r="5" spans="1:6" ht="27" x14ac:dyDescent="0.35">
      <c r="A5" s="16"/>
      <c r="B5" s="2" t="s">
        <v>29</v>
      </c>
      <c r="C5" s="2" t="s">
        <v>30</v>
      </c>
      <c r="D5" s="2" t="s">
        <v>29</v>
      </c>
      <c r="E5" s="2" t="s">
        <v>30</v>
      </c>
      <c r="F5" s="16"/>
    </row>
    <row r="6" spans="1:6" x14ac:dyDescent="0.2">
      <c r="A6" s="46"/>
      <c r="B6" s="62" t="s">
        <v>9</v>
      </c>
      <c r="C6" s="62" t="s">
        <v>2</v>
      </c>
      <c r="D6" s="62" t="s">
        <v>9</v>
      </c>
      <c r="E6" s="62" t="s">
        <v>2</v>
      </c>
      <c r="F6" s="46"/>
    </row>
    <row r="7" spans="1:6" x14ac:dyDescent="0.2">
      <c r="A7" s="17"/>
      <c r="B7" s="11" t="s">
        <v>3</v>
      </c>
      <c r="C7" s="11" t="s">
        <v>3</v>
      </c>
      <c r="D7" s="11" t="s">
        <v>4</v>
      </c>
      <c r="E7" s="11" t="s">
        <v>4</v>
      </c>
      <c r="F7" s="17"/>
    </row>
    <row r="8" spans="1:6" x14ac:dyDescent="0.2">
      <c r="A8" s="18"/>
      <c r="B8" s="1"/>
      <c r="C8" s="1"/>
      <c r="D8" s="131" t="s">
        <v>5</v>
      </c>
      <c r="E8" s="131"/>
      <c r="F8" s="18"/>
    </row>
    <row r="9" spans="1:6" ht="13.5" x14ac:dyDescent="0.35">
      <c r="A9" s="19" t="s">
        <v>16</v>
      </c>
      <c r="B9" s="101">
        <v>41133484</v>
      </c>
      <c r="C9" s="101">
        <v>-68749689</v>
      </c>
      <c r="D9" s="101">
        <v>178589247</v>
      </c>
      <c r="E9" s="101">
        <v>-298490525</v>
      </c>
      <c r="F9" s="19"/>
    </row>
    <row r="10" spans="1:6" x14ac:dyDescent="0.2">
      <c r="A10" s="20"/>
      <c r="B10" s="26"/>
      <c r="C10" s="26"/>
      <c r="D10" s="26"/>
      <c r="E10" s="26"/>
      <c r="F10" s="20"/>
    </row>
    <row r="11" spans="1:6" x14ac:dyDescent="0.2">
      <c r="A11" s="102" t="s">
        <v>92</v>
      </c>
      <c r="B11" s="26"/>
      <c r="C11" s="26"/>
      <c r="D11" s="26"/>
      <c r="E11" s="26"/>
      <c r="F11" s="67"/>
    </row>
    <row r="12" spans="1:6" ht="22.5" x14ac:dyDescent="0.2">
      <c r="A12" s="103" t="s">
        <v>93</v>
      </c>
      <c r="B12" s="26"/>
      <c r="C12" s="26"/>
      <c r="D12" s="26"/>
      <c r="E12" s="26"/>
      <c r="F12" s="67"/>
    </row>
    <row r="13" spans="1:6" x14ac:dyDescent="0.2">
      <c r="A13" s="67" t="s">
        <v>94</v>
      </c>
      <c r="B13" s="26">
        <v>17119653</v>
      </c>
      <c r="C13" s="26">
        <v>-2020954</v>
      </c>
      <c r="D13" s="26">
        <v>74328399</v>
      </c>
      <c r="E13" s="26">
        <v>-8774376</v>
      </c>
      <c r="F13" s="67"/>
    </row>
    <row r="14" spans="1:6" x14ac:dyDescent="0.2">
      <c r="A14" s="67"/>
      <c r="B14" s="26"/>
      <c r="C14" s="26"/>
      <c r="D14" s="26"/>
      <c r="E14" s="26"/>
      <c r="F14" s="67"/>
    </row>
    <row r="15" spans="1:6" ht="22.5" x14ac:dyDescent="0.2">
      <c r="A15" s="66" t="s">
        <v>95</v>
      </c>
      <c r="B15" s="104">
        <v>17119653</v>
      </c>
      <c r="C15" s="104">
        <v>-2020954</v>
      </c>
      <c r="D15" s="104">
        <v>74328399</v>
      </c>
      <c r="E15" s="104">
        <v>-8774376</v>
      </c>
      <c r="F15" s="66"/>
    </row>
    <row r="16" spans="1:6" x14ac:dyDescent="0.2">
      <c r="A16" s="66"/>
      <c r="B16" s="104"/>
      <c r="C16" s="104"/>
      <c r="D16" s="104"/>
      <c r="E16" s="104"/>
      <c r="F16" s="66"/>
    </row>
    <row r="17" spans="1:6" ht="22.5" hidden="1" x14ac:dyDescent="0.2">
      <c r="A17" s="68" t="s">
        <v>96</v>
      </c>
      <c r="B17" s="48">
        <v>0</v>
      </c>
      <c r="C17" s="48">
        <v>0</v>
      </c>
      <c r="D17" s="48">
        <v>0</v>
      </c>
      <c r="E17" s="48">
        <v>0</v>
      </c>
      <c r="F17" s="68"/>
    </row>
    <row r="18" spans="1:6" x14ac:dyDescent="0.2">
      <c r="A18" s="68" t="s">
        <v>97</v>
      </c>
      <c r="B18" s="26">
        <v>-2238352</v>
      </c>
      <c r="C18" s="26">
        <v>1361824</v>
      </c>
      <c r="D18" s="26">
        <v>-9718253</v>
      </c>
      <c r="E18" s="26">
        <v>5912628</v>
      </c>
      <c r="F18" s="68"/>
    </row>
    <row r="19" spans="1:6" ht="22.5" hidden="1" x14ac:dyDescent="0.2">
      <c r="A19" s="68" t="s">
        <v>98</v>
      </c>
      <c r="B19" s="26">
        <v>0</v>
      </c>
      <c r="C19" s="26">
        <v>0</v>
      </c>
      <c r="D19" s="26">
        <v>0</v>
      </c>
      <c r="E19" s="26">
        <v>0</v>
      </c>
      <c r="F19" s="68"/>
    </row>
    <row r="20" spans="1:6" hidden="1" x14ac:dyDescent="0.2">
      <c r="A20" s="68" t="s">
        <v>99</v>
      </c>
      <c r="B20" s="26">
        <v>0</v>
      </c>
      <c r="C20" s="26">
        <v>0</v>
      </c>
      <c r="D20" s="26">
        <v>0</v>
      </c>
      <c r="E20" s="26">
        <v>0</v>
      </c>
      <c r="F20" s="68"/>
    </row>
    <row r="21" spans="1:6" hidden="1" x14ac:dyDescent="0.2">
      <c r="A21" s="68" t="s">
        <v>94</v>
      </c>
      <c r="B21" s="26">
        <v>0</v>
      </c>
      <c r="C21" s="26">
        <v>0</v>
      </c>
      <c r="D21" s="26">
        <v>0</v>
      </c>
      <c r="E21" s="26">
        <v>0</v>
      </c>
      <c r="F21" s="68"/>
    </row>
    <row r="22" spans="1:6" hidden="1" x14ac:dyDescent="0.2">
      <c r="A22" s="68">
        <v>0</v>
      </c>
      <c r="B22" s="26">
        <v>0</v>
      </c>
      <c r="C22" s="26">
        <v>0</v>
      </c>
      <c r="D22" s="26">
        <v>0</v>
      </c>
      <c r="E22" s="26">
        <v>0</v>
      </c>
      <c r="F22" s="68"/>
    </row>
    <row r="23" spans="1:6" hidden="1" x14ac:dyDescent="0.2">
      <c r="A23" s="68">
        <v>0</v>
      </c>
      <c r="B23" s="26">
        <v>0</v>
      </c>
      <c r="C23" s="26">
        <v>0</v>
      </c>
      <c r="D23" s="26">
        <v>0</v>
      </c>
      <c r="E23" s="26">
        <v>0</v>
      </c>
      <c r="F23" s="68"/>
    </row>
    <row r="24" spans="1:6" ht="22.5" x14ac:dyDescent="0.2">
      <c r="A24" s="66" t="s">
        <v>100</v>
      </c>
      <c r="B24" s="105">
        <v>-2238352</v>
      </c>
      <c r="C24" s="105">
        <v>1361824</v>
      </c>
      <c r="D24" s="105">
        <v>-9718253</v>
      </c>
      <c r="E24" s="105">
        <v>5912628</v>
      </c>
      <c r="F24" s="66"/>
    </row>
    <row r="25" spans="1:6" hidden="1" x14ac:dyDescent="0.2">
      <c r="A25" s="66">
        <v>0</v>
      </c>
      <c r="B25" s="47">
        <v>0</v>
      </c>
      <c r="C25" s="47">
        <v>0</v>
      </c>
      <c r="D25" s="47">
        <v>0</v>
      </c>
      <c r="E25" s="47">
        <v>0</v>
      </c>
      <c r="F25" s="66"/>
    </row>
    <row r="26" spans="1:6" ht="22.5" x14ac:dyDescent="0.2">
      <c r="A26" s="66" t="s">
        <v>20</v>
      </c>
      <c r="B26" s="104">
        <v>14881301</v>
      </c>
      <c r="C26" s="104">
        <v>-659130</v>
      </c>
      <c r="D26" s="104">
        <v>64610146</v>
      </c>
      <c r="E26" s="104">
        <v>-2861748</v>
      </c>
      <c r="F26" s="66"/>
    </row>
    <row r="27" spans="1:6" ht="13.5" x14ac:dyDescent="0.35">
      <c r="A27" s="69" t="s">
        <v>17</v>
      </c>
      <c r="B27" s="106">
        <v>56014785</v>
      </c>
      <c r="C27" s="106">
        <v>-69408819</v>
      </c>
      <c r="D27" s="106">
        <v>243199393</v>
      </c>
      <c r="E27" s="106">
        <v>-301352273</v>
      </c>
      <c r="F27" s="69"/>
    </row>
    <row r="28" spans="1:6" x14ac:dyDescent="0.2">
      <c r="A28" s="67" t="s">
        <v>88</v>
      </c>
      <c r="B28" s="26"/>
      <c r="C28" s="26"/>
      <c r="D28" s="26"/>
      <c r="E28" s="26"/>
      <c r="F28" s="67"/>
    </row>
    <row r="29" spans="1:6" x14ac:dyDescent="0.2">
      <c r="A29" s="67" t="s">
        <v>89</v>
      </c>
      <c r="B29" s="26">
        <v>41159400</v>
      </c>
      <c r="C29" s="26">
        <v>-69648158</v>
      </c>
      <c r="D29" s="26">
        <v>178701768</v>
      </c>
      <c r="E29" s="26">
        <v>-302391411</v>
      </c>
      <c r="F29" s="67"/>
    </row>
    <row r="30" spans="1:6" x14ac:dyDescent="0.2">
      <c r="A30" s="67" t="s">
        <v>55</v>
      </c>
      <c r="B30" s="26">
        <v>14855385</v>
      </c>
      <c r="C30" s="26">
        <v>239339</v>
      </c>
      <c r="D30" s="26">
        <v>64497625</v>
      </c>
      <c r="E30" s="26">
        <v>1039138</v>
      </c>
      <c r="F30" s="67"/>
    </row>
    <row r="31" spans="1:6" x14ac:dyDescent="0.2">
      <c r="A31" s="67"/>
      <c r="B31" s="26"/>
      <c r="C31" s="26"/>
      <c r="D31" s="26"/>
      <c r="E31" s="26"/>
      <c r="F31" s="67"/>
    </row>
    <row r="32" spans="1:6" ht="13.5" x14ac:dyDescent="0.35">
      <c r="A32" s="70" t="s">
        <v>18</v>
      </c>
      <c r="B32" s="101">
        <v>56014785</v>
      </c>
      <c r="C32" s="101">
        <v>-69408819</v>
      </c>
      <c r="D32" s="101">
        <v>243199393</v>
      </c>
      <c r="E32" s="101">
        <v>-301352273</v>
      </c>
      <c r="F32" s="70"/>
    </row>
    <row r="33" spans="2:3" x14ac:dyDescent="0.2">
      <c r="B33" s="73"/>
      <c r="C33" s="73"/>
    </row>
    <row r="34" spans="2:3" x14ac:dyDescent="0.2">
      <c r="B34" s="73"/>
      <c r="C34" s="73"/>
    </row>
    <row r="35" spans="2:3" x14ac:dyDescent="0.2">
      <c r="B35" s="73"/>
      <c r="C35" s="73"/>
    </row>
    <row r="36" spans="2:3" x14ac:dyDescent="0.2">
      <c r="B36" s="73"/>
      <c r="C36" s="73"/>
    </row>
    <row r="37" spans="2:3" x14ac:dyDescent="0.2">
      <c r="B37" s="73"/>
      <c r="C37" s="73"/>
    </row>
    <row r="38" spans="2:3" x14ac:dyDescent="0.2">
      <c r="B38" s="73"/>
      <c r="C38" s="73"/>
    </row>
    <row r="39" spans="2:3" x14ac:dyDescent="0.2">
      <c r="B39" s="73"/>
      <c r="C39" s="73"/>
    </row>
    <row r="40" spans="2:3" x14ac:dyDescent="0.2">
      <c r="B40" s="73"/>
      <c r="C40" s="73"/>
    </row>
    <row r="41" spans="2:3" x14ac:dyDescent="0.2">
      <c r="B41" s="73"/>
      <c r="C41" s="73"/>
    </row>
    <row r="42" spans="2:3" x14ac:dyDescent="0.2">
      <c r="B42" s="73"/>
      <c r="C42" s="73"/>
    </row>
    <row r="43" spans="2:3" x14ac:dyDescent="0.2">
      <c r="B43" s="73"/>
      <c r="C43" s="73"/>
    </row>
    <row r="44" spans="2:3" x14ac:dyDescent="0.2">
      <c r="B44" s="73"/>
      <c r="C44" s="73"/>
    </row>
    <row r="45" spans="2:3" x14ac:dyDescent="0.2">
      <c r="B45" s="73"/>
      <c r="C45" s="73"/>
    </row>
    <row r="46" spans="2:3" x14ac:dyDescent="0.2">
      <c r="B46" s="73"/>
      <c r="C46" s="73"/>
    </row>
    <row r="47" spans="2:3" x14ac:dyDescent="0.2">
      <c r="B47" s="73"/>
      <c r="C47" s="73"/>
    </row>
    <row r="48" spans="2:3" x14ac:dyDescent="0.2">
      <c r="B48" s="73"/>
      <c r="C48" s="73"/>
    </row>
    <row r="49" spans="2:3" x14ac:dyDescent="0.2">
      <c r="B49" s="73"/>
      <c r="C49" s="73"/>
    </row>
    <row r="50" spans="2:3" x14ac:dyDescent="0.2">
      <c r="B50" s="73"/>
      <c r="C50" s="73"/>
    </row>
    <row r="51" spans="2:3" x14ac:dyDescent="0.2">
      <c r="B51" s="73"/>
      <c r="C51" s="73"/>
    </row>
    <row r="52" spans="2:3" x14ac:dyDescent="0.2">
      <c r="B52" s="73"/>
      <c r="C52" s="73"/>
    </row>
    <row r="53" spans="2:3" x14ac:dyDescent="0.2">
      <c r="B53" s="73"/>
      <c r="C53" s="73"/>
    </row>
    <row r="54" spans="2:3" x14ac:dyDescent="0.2">
      <c r="B54" s="73"/>
      <c r="C54" s="73"/>
    </row>
    <row r="55" spans="2:3" x14ac:dyDescent="0.2">
      <c r="B55" s="73"/>
      <c r="C55" s="73"/>
    </row>
    <row r="56" spans="2:3" x14ac:dyDescent="0.2">
      <c r="B56" s="73"/>
      <c r="C56" s="73"/>
    </row>
  </sheetData>
  <mergeCells count="1">
    <mergeCell ref="D8:E8"/>
  </mergeCells>
  <pageMargins left="0.7" right="0.7" top="0.75" bottom="0.75" header="0.3" footer="0.3"/>
  <pageSetup paperSize="9" scale="92" orientation="landscape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65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50" sqref="G50"/>
    </sheetView>
  </sheetViews>
  <sheetFormatPr defaultColWidth="9" defaultRowHeight="11.25" x14ac:dyDescent="0.2"/>
  <cols>
    <col min="1" max="1" width="61.5703125" style="8" customWidth="1"/>
    <col min="2" max="3" width="17.7109375" style="45" bestFit="1" customWidth="1"/>
    <col min="4" max="5" width="17.7109375" style="32" bestFit="1" customWidth="1"/>
    <col min="6" max="6" width="6.85546875" style="8" customWidth="1"/>
    <col min="7" max="16384" width="9" style="32"/>
  </cols>
  <sheetData>
    <row r="1" spans="1:6" s="31" customFormat="1" x14ac:dyDescent="0.2">
      <c r="A1" s="30" t="s">
        <v>0</v>
      </c>
      <c r="B1" s="73"/>
      <c r="C1" s="73"/>
      <c r="F1" s="30"/>
    </row>
    <row r="2" spans="1:6" s="31" customFormat="1" x14ac:dyDescent="0.2">
      <c r="A2" s="17" t="s">
        <v>28</v>
      </c>
      <c r="B2" s="73"/>
      <c r="C2" s="73"/>
      <c r="E2" s="17"/>
      <c r="F2" s="17"/>
    </row>
    <row r="3" spans="1:6" s="31" customFormat="1" x14ac:dyDescent="0.2">
      <c r="A3" s="75" t="s">
        <v>8</v>
      </c>
      <c r="B3" s="73"/>
      <c r="C3" s="73"/>
      <c r="F3" s="75"/>
    </row>
    <row r="4" spans="1:6" s="31" customFormat="1" x14ac:dyDescent="0.2">
      <c r="A4" s="21"/>
      <c r="B4" s="73"/>
      <c r="C4" s="73"/>
      <c r="F4" s="21"/>
    </row>
    <row r="5" spans="1:6" s="31" customFormat="1" x14ac:dyDescent="0.2">
      <c r="A5" s="22"/>
      <c r="B5" s="24" t="s">
        <v>31</v>
      </c>
      <c r="C5" s="24" t="s">
        <v>32</v>
      </c>
      <c r="D5" s="24" t="s">
        <v>31</v>
      </c>
      <c r="E5" s="24" t="s">
        <v>32</v>
      </c>
      <c r="F5" s="22"/>
    </row>
    <row r="6" spans="1:6" s="31" customFormat="1" x14ac:dyDescent="0.2">
      <c r="A6" s="22"/>
      <c r="B6" s="62" t="s">
        <v>9</v>
      </c>
      <c r="C6" s="62" t="s">
        <v>2</v>
      </c>
      <c r="D6" s="62" t="s">
        <v>9</v>
      </c>
      <c r="E6" s="62" t="s">
        <v>2</v>
      </c>
      <c r="F6" s="22"/>
    </row>
    <row r="7" spans="1:6" s="31" customFormat="1" x14ac:dyDescent="0.2">
      <c r="A7" s="22"/>
      <c r="B7" s="23" t="s">
        <v>3</v>
      </c>
      <c r="C7" s="23" t="s">
        <v>3</v>
      </c>
      <c r="D7" s="23" t="s">
        <v>4</v>
      </c>
      <c r="E7" s="23" t="s">
        <v>4</v>
      </c>
      <c r="F7" s="22"/>
    </row>
    <row r="8" spans="1:6" s="31" customFormat="1" x14ac:dyDescent="0.2">
      <c r="A8" s="22"/>
      <c r="B8" s="23"/>
      <c r="C8" s="23"/>
      <c r="D8" s="131" t="s">
        <v>5</v>
      </c>
      <c r="E8" s="131"/>
      <c r="F8" s="22"/>
    </row>
    <row r="9" spans="1:6" s="30" customFormat="1" ht="19.5" customHeight="1" x14ac:dyDescent="0.35">
      <c r="A9" s="28" t="s">
        <v>101</v>
      </c>
      <c r="B9" s="107">
        <v>47586898</v>
      </c>
      <c r="C9" s="107">
        <v>-68509752</v>
      </c>
      <c r="D9" s="107">
        <v>206608035</v>
      </c>
      <c r="E9" s="107">
        <v>-297448791</v>
      </c>
      <c r="F9" s="28"/>
    </row>
    <row r="10" spans="1:6" s="30" customFormat="1" hidden="1" x14ac:dyDescent="0.2">
      <c r="A10" s="32"/>
      <c r="B10" s="33"/>
      <c r="C10" s="33"/>
      <c r="D10" s="33"/>
      <c r="E10" s="33"/>
      <c r="F10" s="32"/>
    </row>
    <row r="11" spans="1:6" s="31" customFormat="1" x14ac:dyDescent="0.2">
      <c r="A11" s="34" t="s">
        <v>102</v>
      </c>
      <c r="B11" s="73"/>
      <c r="C11" s="73"/>
      <c r="D11" s="73"/>
      <c r="E11" s="73"/>
      <c r="F11" s="34"/>
    </row>
    <row r="12" spans="1:6" s="31" customFormat="1" x14ac:dyDescent="0.2">
      <c r="A12" s="32" t="s">
        <v>103</v>
      </c>
      <c r="B12" s="73">
        <v>109162008</v>
      </c>
      <c r="C12" s="73">
        <v>134079406</v>
      </c>
      <c r="D12" s="73">
        <v>473948686</v>
      </c>
      <c r="E12" s="73">
        <v>582132557</v>
      </c>
      <c r="F12" s="32"/>
    </row>
    <row r="13" spans="1:6" s="31" customFormat="1" x14ac:dyDescent="0.2">
      <c r="A13" s="35" t="s">
        <v>104</v>
      </c>
      <c r="B13" s="73">
        <v>17636652</v>
      </c>
      <c r="C13" s="73">
        <v>17561799</v>
      </c>
      <c r="D13" s="73">
        <v>76573052</v>
      </c>
      <c r="E13" s="73">
        <v>76248063</v>
      </c>
      <c r="F13" s="35"/>
    </row>
    <row r="14" spans="1:6" s="31" customFormat="1" x14ac:dyDescent="0.2">
      <c r="A14" s="35" t="s">
        <v>105</v>
      </c>
      <c r="B14" s="73">
        <v>-9256541</v>
      </c>
      <c r="C14" s="73">
        <v>304159</v>
      </c>
      <c r="D14" s="73">
        <v>-40189124</v>
      </c>
      <c r="E14" s="73">
        <v>1320567</v>
      </c>
      <c r="F14" s="35"/>
    </row>
    <row r="15" spans="1:6" s="31" customFormat="1" x14ac:dyDescent="0.2">
      <c r="A15" s="35" t="s">
        <v>106</v>
      </c>
      <c r="B15" s="73">
        <v>-2903240</v>
      </c>
      <c r="C15" s="73">
        <v>4553913</v>
      </c>
      <c r="D15" s="73">
        <v>-12604997</v>
      </c>
      <c r="E15" s="73">
        <v>19771724</v>
      </c>
      <c r="F15" s="35"/>
    </row>
    <row r="16" spans="1:6" s="31" customFormat="1" hidden="1" x14ac:dyDescent="0.2">
      <c r="A16" s="35" t="s">
        <v>107</v>
      </c>
      <c r="B16" s="33">
        <v>0</v>
      </c>
      <c r="C16" s="33">
        <v>0</v>
      </c>
      <c r="D16" s="33">
        <v>0</v>
      </c>
      <c r="E16" s="33">
        <v>0</v>
      </c>
      <c r="F16" s="35"/>
    </row>
    <row r="17" spans="1:6" s="31" customFormat="1" x14ac:dyDescent="0.2">
      <c r="A17" s="36" t="s">
        <v>108</v>
      </c>
      <c r="B17" s="73">
        <v>3572128</v>
      </c>
      <c r="C17" s="73">
        <v>-3690684</v>
      </c>
      <c r="D17" s="73">
        <v>15509108</v>
      </c>
      <c r="E17" s="73">
        <v>-16023843</v>
      </c>
      <c r="F17" s="36"/>
    </row>
    <row r="18" spans="1:6" s="31" customFormat="1" x14ac:dyDescent="0.2">
      <c r="A18" s="36" t="s">
        <v>109</v>
      </c>
      <c r="B18" s="73">
        <v>604578</v>
      </c>
      <c r="C18" s="73">
        <v>419828</v>
      </c>
      <c r="D18" s="73">
        <v>2624896</v>
      </c>
      <c r="E18" s="73">
        <v>1822767</v>
      </c>
      <c r="F18" s="36"/>
    </row>
    <row r="19" spans="1:6" s="31" customFormat="1" x14ac:dyDescent="0.2">
      <c r="A19" s="36" t="s">
        <v>110</v>
      </c>
      <c r="B19" s="73">
        <v>5694483</v>
      </c>
      <c r="C19" s="73">
        <v>2254600</v>
      </c>
      <c r="D19" s="73">
        <v>24723737</v>
      </c>
      <c r="E19" s="73">
        <v>9788797</v>
      </c>
      <c r="F19" s="36"/>
    </row>
    <row r="20" spans="1:6" s="31" customFormat="1" x14ac:dyDescent="0.2">
      <c r="A20" s="36" t="s">
        <v>111</v>
      </c>
      <c r="B20" s="73">
        <v>-1363545</v>
      </c>
      <c r="C20" s="73">
        <v>-3542779</v>
      </c>
      <c r="D20" s="73">
        <v>-5920103</v>
      </c>
      <c r="E20" s="73">
        <v>-15381684</v>
      </c>
      <c r="F20" s="36"/>
    </row>
    <row r="21" spans="1:6" s="31" customFormat="1" x14ac:dyDescent="0.2">
      <c r="A21" s="32" t="s">
        <v>112</v>
      </c>
      <c r="B21" s="73">
        <v>21150507</v>
      </c>
      <c r="C21" s="73">
        <v>21467077</v>
      </c>
      <c r="D21" s="73">
        <v>91829156</v>
      </c>
      <c r="E21" s="73">
        <v>93203608</v>
      </c>
      <c r="F21" s="32"/>
    </row>
    <row r="22" spans="1:6" s="30" customFormat="1" x14ac:dyDescent="0.2">
      <c r="A22" s="32" t="s">
        <v>113</v>
      </c>
      <c r="B22" s="73">
        <v>168484</v>
      </c>
      <c r="C22" s="73">
        <v>-1372477</v>
      </c>
      <c r="D22" s="73">
        <v>731507</v>
      </c>
      <c r="E22" s="73">
        <v>-5958883</v>
      </c>
      <c r="F22" s="32"/>
    </row>
    <row r="23" spans="1:6" s="30" customFormat="1" x14ac:dyDescent="0.2">
      <c r="A23" s="32" t="s">
        <v>114</v>
      </c>
      <c r="B23" s="73">
        <v>-50956544</v>
      </c>
      <c r="C23" s="73">
        <v>-47689499</v>
      </c>
      <c r="D23" s="73">
        <v>-221238027</v>
      </c>
      <c r="E23" s="73">
        <v>-207053498</v>
      </c>
      <c r="F23" s="32"/>
    </row>
    <row r="24" spans="1:6" s="30" customFormat="1" x14ac:dyDescent="0.2">
      <c r="A24" s="37" t="s">
        <v>115</v>
      </c>
      <c r="B24" s="73">
        <v>96968537</v>
      </c>
      <c r="C24" s="73">
        <v>115522915</v>
      </c>
      <c r="D24" s="73">
        <v>421008297</v>
      </c>
      <c r="E24" s="73">
        <v>501565840</v>
      </c>
      <c r="F24" s="37"/>
    </row>
    <row r="25" spans="1:6" s="31" customFormat="1" hidden="1" x14ac:dyDescent="0.2">
      <c r="A25" s="32"/>
      <c r="B25" s="33">
        <v>0</v>
      </c>
      <c r="C25" s="33">
        <v>0</v>
      </c>
      <c r="D25" s="33">
        <v>0</v>
      </c>
      <c r="E25" s="33">
        <v>0</v>
      </c>
      <c r="F25" s="32"/>
    </row>
    <row r="26" spans="1:6" s="31" customFormat="1" x14ac:dyDescent="0.2">
      <c r="A26" s="37" t="s">
        <v>116</v>
      </c>
      <c r="B26" s="73">
        <v>-686707</v>
      </c>
      <c r="C26" s="73">
        <v>-373306</v>
      </c>
      <c r="D26" s="73">
        <v>-2981476</v>
      </c>
      <c r="E26" s="73">
        <v>-1620783</v>
      </c>
      <c r="F26" s="37"/>
    </row>
    <row r="27" spans="1:6" s="31" customFormat="1" ht="13.5" x14ac:dyDescent="0.35">
      <c r="A27" s="8" t="s">
        <v>117</v>
      </c>
      <c r="B27" s="108">
        <v>39760420</v>
      </c>
      <c r="C27" s="108">
        <v>-17804238</v>
      </c>
      <c r="D27" s="108">
        <v>172627816</v>
      </c>
      <c r="E27" s="108">
        <v>-77300660</v>
      </c>
      <c r="F27" s="8"/>
    </row>
    <row r="28" spans="1:6" s="31" customFormat="1" ht="13.5" x14ac:dyDescent="0.35">
      <c r="A28" s="39" t="s">
        <v>118</v>
      </c>
      <c r="B28" s="40">
        <f>SUM(B9:B27)</f>
        <v>277138118</v>
      </c>
      <c r="C28" s="40">
        <f t="shared" ref="C28:E28" si="0">SUM(C9:C27)</f>
        <v>153180962</v>
      </c>
      <c r="D28" s="40">
        <f t="shared" si="0"/>
        <v>1203250563</v>
      </c>
      <c r="E28" s="40">
        <f t="shared" si="0"/>
        <v>665065781</v>
      </c>
      <c r="F28" s="39"/>
    </row>
    <row r="29" spans="1:6" s="30" customFormat="1" hidden="1" x14ac:dyDescent="0.2">
      <c r="A29" s="32"/>
      <c r="B29" s="33">
        <v>0</v>
      </c>
      <c r="C29" s="33">
        <v>0</v>
      </c>
      <c r="D29" s="33">
        <v>0</v>
      </c>
      <c r="E29" s="33">
        <v>0</v>
      </c>
      <c r="F29" s="32"/>
    </row>
    <row r="30" spans="1:6" s="31" customFormat="1" x14ac:dyDescent="0.2">
      <c r="A30" s="34" t="s">
        <v>119</v>
      </c>
      <c r="B30" s="73"/>
      <c r="C30" s="73"/>
      <c r="D30" s="73"/>
      <c r="E30" s="73"/>
      <c r="F30" s="34"/>
    </row>
    <row r="31" spans="1:6" s="30" customFormat="1" x14ac:dyDescent="0.2">
      <c r="A31" s="32" t="s">
        <v>120</v>
      </c>
      <c r="B31" s="73">
        <v>-218628395</v>
      </c>
      <c r="C31" s="73">
        <v>52140735</v>
      </c>
      <c r="D31" s="73">
        <v>-949218903</v>
      </c>
      <c r="E31" s="73">
        <v>226379429</v>
      </c>
      <c r="F31" s="32"/>
    </row>
    <row r="32" spans="1:6" s="31" customFormat="1" x14ac:dyDescent="0.2">
      <c r="A32" s="32" t="s">
        <v>121</v>
      </c>
      <c r="B32" s="73">
        <v>53509047</v>
      </c>
      <c r="C32" s="73">
        <v>-13756189</v>
      </c>
      <c r="D32" s="73">
        <v>232320234</v>
      </c>
      <c r="E32" s="73">
        <v>-59725246</v>
      </c>
      <c r="F32" s="32"/>
    </row>
    <row r="33" spans="1:6" s="31" customFormat="1" ht="13.5" x14ac:dyDescent="0.35">
      <c r="A33" s="8" t="s">
        <v>122</v>
      </c>
      <c r="B33" s="108">
        <v>41615009</v>
      </c>
      <c r="C33" s="108">
        <v>-87767106</v>
      </c>
      <c r="D33" s="108">
        <v>180679884</v>
      </c>
      <c r="E33" s="108">
        <v>-381058442</v>
      </c>
      <c r="F33" s="8"/>
    </row>
    <row r="34" spans="1:6" s="31" customFormat="1" ht="12.6" customHeight="1" x14ac:dyDescent="0.35">
      <c r="A34" s="41" t="s">
        <v>123</v>
      </c>
      <c r="B34" s="40">
        <f>SUM(B31:B33)</f>
        <v>-123504339</v>
      </c>
      <c r="C34" s="40">
        <f t="shared" ref="C34:E34" si="1">SUM(C31:C33)</f>
        <v>-49382560</v>
      </c>
      <c r="D34" s="40">
        <f t="shared" si="1"/>
        <v>-536218785</v>
      </c>
      <c r="E34" s="40">
        <f t="shared" si="1"/>
        <v>-214404259</v>
      </c>
      <c r="F34" s="41"/>
    </row>
    <row r="35" spans="1:6" s="31" customFormat="1" hidden="1" x14ac:dyDescent="0.2">
      <c r="A35" s="41"/>
      <c r="B35" s="33"/>
      <c r="C35" s="33"/>
      <c r="D35" s="33"/>
      <c r="E35" s="33"/>
      <c r="F35" s="41"/>
    </row>
    <row r="36" spans="1:6" s="30" customFormat="1" x14ac:dyDescent="0.2">
      <c r="A36" s="41" t="s">
        <v>124</v>
      </c>
      <c r="B36" s="73">
        <v>-12478433</v>
      </c>
      <c r="C36" s="73">
        <v>-34013483</v>
      </c>
      <c r="D36" s="73">
        <v>-54177613</v>
      </c>
      <c r="E36" s="73">
        <v>-147676339</v>
      </c>
      <c r="F36" s="41"/>
    </row>
    <row r="37" spans="1:6" s="31" customFormat="1" ht="13.5" hidden="1" x14ac:dyDescent="0.35">
      <c r="A37" s="42" t="s">
        <v>125</v>
      </c>
      <c r="B37" s="38">
        <v>0</v>
      </c>
      <c r="C37" s="38">
        <v>0</v>
      </c>
      <c r="D37" s="38">
        <v>0</v>
      </c>
      <c r="E37" s="38">
        <v>0</v>
      </c>
      <c r="F37" s="42"/>
    </row>
    <row r="38" spans="1:6" s="30" customFormat="1" hidden="1" x14ac:dyDescent="0.2">
      <c r="A38" s="32"/>
      <c r="B38" s="33">
        <v>0</v>
      </c>
      <c r="C38" s="33">
        <v>0</v>
      </c>
      <c r="D38" s="33">
        <v>0</v>
      </c>
      <c r="E38" s="33">
        <v>0</v>
      </c>
      <c r="F38" s="32"/>
    </row>
    <row r="39" spans="1:6" s="31" customFormat="1" ht="13.5" x14ac:dyDescent="0.35">
      <c r="A39" s="43" t="s">
        <v>126</v>
      </c>
      <c r="B39" s="40">
        <v>141155346</v>
      </c>
      <c r="C39" s="40">
        <v>69784919</v>
      </c>
      <c r="D39" s="40">
        <v>612854165</v>
      </c>
      <c r="E39" s="40">
        <v>302985183</v>
      </c>
      <c r="F39" s="43"/>
    </row>
    <row r="40" spans="1:6" s="31" customFormat="1" hidden="1" x14ac:dyDescent="0.2">
      <c r="A40" s="32"/>
      <c r="B40" s="33">
        <v>0</v>
      </c>
      <c r="C40" s="33">
        <v>0</v>
      </c>
      <c r="D40" s="33">
        <v>0</v>
      </c>
      <c r="E40" s="33">
        <v>0</v>
      </c>
      <c r="F40" s="32"/>
    </row>
    <row r="41" spans="1:6" s="30" customFormat="1" x14ac:dyDescent="0.2">
      <c r="A41" s="41" t="s">
        <v>127</v>
      </c>
      <c r="B41" s="73"/>
      <c r="C41" s="73"/>
      <c r="D41" s="73"/>
      <c r="E41" s="73"/>
      <c r="F41" s="41"/>
    </row>
    <row r="42" spans="1:6" s="31" customFormat="1" x14ac:dyDescent="0.2">
      <c r="A42" s="32" t="s">
        <v>128</v>
      </c>
      <c r="B42" s="73">
        <v>-54608696</v>
      </c>
      <c r="C42" s="73">
        <v>-150934364</v>
      </c>
      <c r="D42" s="73">
        <v>-237094575</v>
      </c>
      <c r="E42" s="73">
        <v>-655311729</v>
      </c>
      <c r="F42" s="32"/>
    </row>
    <row r="43" spans="1:6" s="31" customFormat="1" hidden="1" x14ac:dyDescent="0.2">
      <c r="A43" s="32"/>
      <c r="B43" s="33">
        <v>0</v>
      </c>
      <c r="C43" s="33">
        <v>0</v>
      </c>
      <c r="D43" s="33">
        <v>0</v>
      </c>
      <c r="E43" s="33">
        <v>0</v>
      </c>
      <c r="F43" s="32"/>
    </row>
    <row r="44" spans="1:6" s="31" customFormat="1" x14ac:dyDescent="0.2">
      <c r="A44" s="32" t="s">
        <v>129</v>
      </c>
      <c r="B44" s="73">
        <v>-7487675</v>
      </c>
      <c r="C44" s="73">
        <v>-546756</v>
      </c>
      <c r="D44" s="73">
        <v>-32509239</v>
      </c>
      <c r="E44" s="73">
        <v>-2373850</v>
      </c>
      <c r="F44" s="32"/>
    </row>
    <row r="45" spans="1:6" s="31" customFormat="1" ht="13.5" x14ac:dyDescent="0.35">
      <c r="A45" s="32" t="s">
        <v>130</v>
      </c>
      <c r="B45" s="108">
        <v>2838034</v>
      </c>
      <c r="C45" s="108">
        <v>-258098</v>
      </c>
      <c r="D45" s="108">
        <v>12321892</v>
      </c>
      <c r="E45" s="108">
        <v>-1120584</v>
      </c>
      <c r="F45" s="32"/>
    </row>
    <row r="46" spans="1:6" s="31" customFormat="1" hidden="1" x14ac:dyDescent="0.2">
      <c r="A46" s="32"/>
      <c r="B46" s="33">
        <v>0</v>
      </c>
      <c r="C46" s="33">
        <v>0</v>
      </c>
      <c r="D46" s="33">
        <v>0</v>
      </c>
      <c r="E46" s="33">
        <v>0</v>
      </c>
      <c r="F46" s="32"/>
    </row>
    <row r="47" spans="1:6" s="31" customFormat="1" ht="13.5" hidden="1" x14ac:dyDescent="0.35">
      <c r="A47" s="32"/>
      <c r="B47" s="38">
        <v>0</v>
      </c>
      <c r="C47" s="38">
        <v>0</v>
      </c>
      <c r="D47" s="38">
        <v>0</v>
      </c>
      <c r="E47" s="38">
        <v>0</v>
      </c>
      <c r="F47" s="32"/>
    </row>
    <row r="48" spans="1:6" s="31" customFormat="1" ht="13.5" x14ac:dyDescent="0.35">
      <c r="A48" s="43" t="s">
        <v>131</v>
      </c>
      <c r="B48" s="40">
        <v>-59258337</v>
      </c>
      <c r="C48" s="40">
        <v>-151739218</v>
      </c>
      <c r="D48" s="40">
        <v>-257281922</v>
      </c>
      <c r="E48" s="40">
        <v>-658806163</v>
      </c>
      <c r="F48" s="43"/>
    </row>
    <row r="49" spans="1:6" s="31" customFormat="1" hidden="1" x14ac:dyDescent="0.2">
      <c r="A49" s="32"/>
      <c r="B49" s="33">
        <v>0</v>
      </c>
      <c r="C49" s="33">
        <v>0</v>
      </c>
      <c r="D49" s="33">
        <v>0</v>
      </c>
      <c r="E49" s="33">
        <v>0</v>
      </c>
      <c r="F49" s="32"/>
    </row>
    <row r="50" spans="1:6" s="30" customFormat="1" x14ac:dyDescent="0.2">
      <c r="A50" s="41" t="s">
        <v>132</v>
      </c>
      <c r="B50" s="73"/>
      <c r="C50" s="73"/>
      <c r="D50" s="73"/>
      <c r="E50" s="73"/>
      <c r="F50" s="41"/>
    </row>
    <row r="51" spans="1:6" s="31" customFormat="1" x14ac:dyDescent="0.2">
      <c r="A51" s="32" t="s">
        <v>133</v>
      </c>
      <c r="B51" s="73">
        <v>-40793614</v>
      </c>
      <c r="C51" s="73">
        <v>107106590</v>
      </c>
      <c r="D51" s="73">
        <v>-177113634</v>
      </c>
      <c r="E51" s="73">
        <v>465024682</v>
      </c>
      <c r="F51" s="32"/>
    </row>
    <row r="52" spans="1:6" s="30" customFormat="1" x14ac:dyDescent="0.2">
      <c r="A52" s="32" t="s">
        <v>134</v>
      </c>
      <c r="B52" s="73">
        <v>280976666</v>
      </c>
      <c r="C52" s="73">
        <v>10000000</v>
      </c>
      <c r="D52" s="73">
        <v>1219916391</v>
      </c>
      <c r="E52" s="73">
        <v>43417000</v>
      </c>
      <c r="F52" s="32"/>
    </row>
    <row r="53" spans="1:6" s="31" customFormat="1" x14ac:dyDescent="0.2">
      <c r="A53" s="32" t="s">
        <v>135</v>
      </c>
      <c r="B53" s="73">
        <v>-282283981</v>
      </c>
      <c r="C53" s="73">
        <v>0</v>
      </c>
      <c r="D53" s="73">
        <v>-1225592360</v>
      </c>
      <c r="E53" s="73">
        <v>0</v>
      </c>
      <c r="F53" s="32"/>
    </row>
    <row r="54" spans="1:6" s="31" customFormat="1" hidden="1" x14ac:dyDescent="0.2">
      <c r="A54" s="32"/>
      <c r="B54" s="33">
        <v>0</v>
      </c>
      <c r="C54" s="33">
        <v>0</v>
      </c>
      <c r="D54" s="33">
        <v>0</v>
      </c>
      <c r="E54" s="33">
        <v>0</v>
      </c>
      <c r="F54" s="32"/>
    </row>
    <row r="55" spans="1:6" s="31" customFormat="1" x14ac:dyDescent="0.2">
      <c r="A55" s="32" t="s">
        <v>136</v>
      </c>
      <c r="B55" s="73">
        <v>347551929</v>
      </c>
      <c r="C55" s="73">
        <v>101395809</v>
      </c>
      <c r="D55" s="73">
        <v>1508966210</v>
      </c>
      <c r="E55" s="73">
        <v>440230184</v>
      </c>
      <c r="F55" s="32"/>
    </row>
    <row r="56" spans="1:6" s="31" customFormat="1" x14ac:dyDescent="0.2">
      <c r="A56" s="32" t="s">
        <v>137</v>
      </c>
      <c r="B56" s="73">
        <v>-345894675</v>
      </c>
      <c r="C56" s="73">
        <v>-98222719</v>
      </c>
      <c r="D56" s="73">
        <v>-1501770910</v>
      </c>
      <c r="E56" s="73">
        <v>-426453579</v>
      </c>
      <c r="F56" s="32"/>
    </row>
    <row r="57" spans="1:6" s="31" customFormat="1" x14ac:dyDescent="0.2">
      <c r="A57" s="32" t="s">
        <v>138</v>
      </c>
      <c r="B57" s="73">
        <v>-32109247</v>
      </c>
      <c r="C57" s="73">
        <v>-31939431</v>
      </c>
      <c r="D57" s="73">
        <v>-139408718</v>
      </c>
      <c r="E57" s="73">
        <v>-138671428</v>
      </c>
      <c r="F57" s="32"/>
    </row>
    <row r="58" spans="1:6" s="31" customFormat="1" ht="13.5" x14ac:dyDescent="0.35">
      <c r="A58" s="32" t="s">
        <v>139</v>
      </c>
      <c r="B58" s="108">
        <v>-46090496</v>
      </c>
      <c r="C58" s="108">
        <v>-68310180</v>
      </c>
      <c r="D58" s="108">
        <v>-200111106</v>
      </c>
      <c r="E58" s="108">
        <v>-296582309</v>
      </c>
      <c r="F58" s="32"/>
    </row>
    <row r="59" spans="1:6" s="31" customFormat="1" ht="13.5" x14ac:dyDescent="0.35">
      <c r="A59" s="41" t="s">
        <v>140</v>
      </c>
      <c r="B59" s="40">
        <v>-118643418</v>
      </c>
      <c r="C59" s="40">
        <v>20030069</v>
      </c>
      <c r="D59" s="40">
        <v>-515114127</v>
      </c>
      <c r="E59" s="40">
        <v>86964550</v>
      </c>
      <c r="F59" s="41"/>
    </row>
    <row r="60" spans="1:6" s="31" customFormat="1" hidden="1" x14ac:dyDescent="0.2">
      <c r="A60" s="32">
        <v>0</v>
      </c>
      <c r="B60" s="33">
        <v>0</v>
      </c>
      <c r="C60" s="33">
        <v>0</v>
      </c>
      <c r="D60" s="33">
        <v>0</v>
      </c>
      <c r="E60" s="33">
        <v>0</v>
      </c>
      <c r="F60" s="32"/>
    </row>
    <row r="61" spans="1:6" s="30" customFormat="1" ht="13.5" x14ac:dyDescent="0.35">
      <c r="A61" s="41" t="s">
        <v>141</v>
      </c>
      <c r="B61" s="40">
        <v>-36746409</v>
      </c>
      <c r="C61" s="40">
        <v>-61924230</v>
      </c>
      <c r="D61" s="40">
        <v>-159541884</v>
      </c>
      <c r="E61" s="40">
        <v>-268856430</v>
      </c>
      <c r="F61" s="41"/>
    </row>
    <row r="62" spans="1:6" s="31" customFormat="1" hidden="1" x14ac:dyDescent="0.2">
      <c r="A62" s="32"/>
      <c r="B62" s="33">
        <v>0</v>
      </c>
      <c r="C62" s="33">
        <v>0</v>
      </c>
      <c r="D62" s="33">
        <v>0</v>
      </c>
      <c r="E62" s="33">
        <v>0</v>
      </c>
      <c r="F62" s="32"/>
    </row>
    <row r="63" spans="1:6" s="30" customFormat="1" ht="13.5" x14ac:dyDescent="0.35">
      <c r="A63" s="41" t="s">
        <v>142</v>
      </c>
      <c r="B63" s="109">
        <v>94030970</v>
      </c>
      <c r="C63" s="109">
        <v>155955200</v>
      </c>
      <c r="D63" s="109">
        <v>408254262</v>
      </c>
      <c r="E63" s="109">
        <v>677110692</v>
      </c>
      <c r="F63" s="41"/>
    </row>
    <row r="64" spans="1:6" s="31" customFormat="1" hidden="1" x14ac:dyDescent="0.2">
      <c r="A64" s="32"/>
      <c r="B64" s="44">
        <v>0</v>
      </c>
      <c r="C64" s="44">
        <v>0</v>
      </c>
      <c r="D64" s="44">
        <v>0</v>
      </c>
      <c r="E64" s="44">
        <v>0</v>
      </c>
      <c r="F64" s="32"/>
    </row>
    <row r="65" spans="1:6" s="30" customFormat="1" ht="13.5" x14ac:dyDescent="0.35">
      <c r="A65" s="41" t="s">
        <v>21</v>
      </c>
      <c r="B65" s="109">
        <v>57284561</v>
      </c>
      <c r="C65" s="109">
        <v>94030970</v>
      </c>
      <c r="D65" s="109">
        <v>248712378</v>
      </c>
      <c r="E65" s="109">
        <v>408254262</v>
      </c>
      <c r="F65" s="41"/>
    </row>
  </sheetData>
  <mergeCells count="1">
    <mergeCell ref="D8:E8"/>
  </mergeCells>
  <pageMargins left="0.7" right="0.7" top="0.75" bottom="0.75" header="0.3" footer="0.3"/>
  <pageSetup paperSize="9" scale="62" orientation="landscape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74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25" sqref="L25"/>
    </sheetView>
  </sheetViews>
  <sheetFormatPr defaultColWidth="9" defaultRowHeight="12.75" x14ac:dyDescent="0.25"/>
  <cols>
    <col min="1" max="1" width="57.7109375" style="77" customWidth="1"/>
    <col min="2" max="2" width="18.42578125" style="100" customWidth="1"/>
    <col min="3" max="3" width="19.42578125" style="100" customWidth="1"/>
    <col min="4" max="4" width="21" style="100" customWidth="1"/>
    <col min="5" max="5" width="20.5703125" style="100" customWidth="1"/>
    <col min="6" max="6" width="31.5703125" style="100" customWidth="1"/>
    <col min="7" max="7" width="19.42578125" style="100" customWidth="1"/>
    <col min="8" max="8" width="18.42578125" style="100" customWidth="1"/>
    <col min="9" max="9" width="23.85546875" style="100" customWidth="1"/>
    <col min="10" max="10" width="17.85546875" style="100" customWidth="1"/>
    <col min="11" max="11" width="18.85546875" style="100" customWidth="1"/>
    <col min="12" max="12" width="8.140625" style="77" customWidth="1"/>
    <col min="13" max="13" width="9" style="77"/>
    <col min="14" max="14" width="6.5703125" style="77" bestFit="1" customWidth="1"/>
    <col min="15" max="16384" width="9" style="77"/>
  </cols>
  <sheetData>
    <row r="1" spans="1:12" x14ac:dyDescent="0.25">
      <c r="A1" s="76" t="s">
        <v>0</v>
      </c>
      <c r="L1" s="76"/>
    </row>
    <row r="2" spans="1:12" x14ac:dyDescent="0.2">
      <c r="A2" s="78" t="s">
        <v>160</v>
      </c>
      <c r="G2" s="111"/>
      <c r="L2" s="79"/>
    </row>
    <row r="3" spans="1:12" x14ac:dyDescent="0.2">
      <c r="A3" s="80" t="s">
        <v>8</v>
      </c>
      <c r="L3" s="81"/>
    </row>
    <row r="4" spans="1:12" x14ac:dyDescent="0.25">
      <c r="A4" s="81"/>
      <c r="L4" s="81"/>
    </row>
    <row r="5" spans="1:12" x14ac:dyDescent="0.25">
      <c r="A5" s="82" t="s">
        <v>6</v>
      </c>
      <c r="L5" s="82"/>
    </row>
    <row r="6" spans="1:12" s="120" customFormat="1" ht="56.25" customHeight="1" x14ac:dyDescent="0.35">
      <c r="A6" s="121"/>
      <c r="B6" s="110" t="s">
        <v>143</v>
      </c>
      <c r="C6" s="110" t="s">
        <v>47</v>
      </c>
      <c r="D6" s="110" t="s">
        <v>52</v>
      </c>
      <c r="E6" s="110" t="s">
        <v>144</v>
      </c>
      <c r="F6" s="110" t="s">
        <v>145</v>
      </c>
      <c r="G6" s="110" t="s">
        <v>51</v>
      </c>
      <c r="H6" s="110" t="s">
        <v>49</v>
      </c>
      <c r="I6" s="110" t="s">
        <v>146</v>
      </c>
      <c r="J6" s="110" t="s">
        <v>55</v>
      </c>
      <c r="K6" s="110" t="s">
        <v>147</v>
      </c>
      <c r="L6" s="119"/>
    </row>
    <row r="7" spans="1:12" ht="13.5" x14ac:dyDescent="0.25">
      <c r="A7" s="94" t="s">
        <v>148</v>
      </c>
      <c r="B7" s="114">
        <v>881102250</v>
      </c>
      <c r="C7" s="114">
        <v>74050518</v>
      </c>
      <c r="D7" s="114">
        <v>-1366853176</v>
      </c>
      <c r="E7" s="114">
        <v>269089071</v>
      </c>
      <c r="F7" s="114">
        <v>-43453402</v>
      </c>
      <c r="G7" s="114">
        <v>-596832659</v>
      </c>
      <c r="H7" s="114">
        <v>1049687710</v>
      </c>
      <c r="I7" s="114">
        <v>266790312</v>
      </c>
      <c r="J7" s="114">
        <v>19547754</v>
      </c>
      <c r="K7" s="114">
        <v>286338066</v>
      </c>
      <c r="L7" s="84"/>
    </row>
    <row r="8" spans="1:12" x14ac:dyDescent="0.25">
      <c r="A8" s="122" t="s">
        <v>149</v>
      </c>
      <c r="B8" s="115">
        <v>0</v>
      </c>
      <c r="C8" s="115">
        <v>0</v>
      </c>
      <c r="D8" s="115">
        <v>-68989028</v>
      </c>
      <c r="E8" s="115">
        <v>0</v>
      </c>
      <c r="F8" s="115">
        <v>0</v>
      </c>
      <c r="G8" s="115">
        <v>0</v>
      </c>
      <c r="H8" s="115">
        <v>0</v>
      </c>
      <c r="I8" s="115">
        <v>-68989028</v>
      </c>
      <c r="J8" s="115">
        <v>239339</v>
      </c>
      <c r="K8" s="115">
        <v>-68749689</v>
      </c>
      <c r="L8" s="86"/>
    </row>
    <row r="9" spans="1:12" x14ac:dyDescent="0.25">
      <c r="A9" s="122" t="s">
        <v>97</v>
      </c>
      <c r="B9" s="115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1361824</v>
      </c>
      <c r="I9" s="115">
        <v>1361824</v>
      </c>
      <c r="J9" s="115">
        <v>0</v>
      </c>
      <c r="K9" s="115">
        <v>1361824</v>
      </c>
      <c r="L9" s="86"/>
    </row>
    <row r="10" spans="1:12" x14ac:dyDescent="0.25">
      <c r="A10" s="122" t="s">
        <v>150</v>
      </c>
      <c r="B10" s="115">
        <v>0</v>
      </c>
      <c r="C10" s="115">
        <v>0</v>
      </c>
      <c r="D10" s="115">
        <v>0</v>
      </c>
      <c r="E10" s="115">
        <v>0</v>
      </c>
      <c r="F10" s="115">
        <v>0</v>
      </c>
      <c r="G10" s="115">
        <v>0</v>
      </c>
      <c r="H10" s="115">
        <v>-2020954</v>
      </c>
      <c r="I10" s="115">
        <v>-2020954</v>
      </c>
      <c r="J10" s="115">
        <v>0</v>
      </c>
      <c r="K10" s="115">
        <v>-2020954</v>
      </c>
      <c r="L10" s="86"/>
    </row>
    <row r="11" spans="1:12" hidden="1" x14ac:dyDescent="0.25">
      <c r="A11" s="123" t="s">
        <v>151</v>
      </c>
      <c r="B11" s="115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5">
        <v>0</v>
      </c>
      <c r="K11" s="115">
        <v>0</v>
      </c>
      <c r="L11" s="84"/>
    </row>
    <row r="12" spans="1:12" hidden="1" x14ac:dyDescent="0.2">
      <c r="A12" s="124" t="s">
        <v>152</v>
      </c>
      <c r="B12" s="115">
        <v>0</v>
      </c>
      <c r="C12" s="115">
        <v>0</v>
      </c>
      <c r="D12" s="115">
        <v>0</v>
      </c>
      <c r="E12" s="115">
        <v>0</v>
      </c>
      <c r="F12" s="115">
        <v>0</v>
      </c>
      <c r="G12" s="115">
        <v>0</v>
      </c>
      <c r="H12" s="115">
        <v>0</v>
      </c>
      <c r="I12" s="115">
        <v>0</v>
      </c>
      <c r="J12" s="115">
        <v>0</v>
      </c>
      <c r="K12" s="115">
        <v>0</v>
      </c>
      <c r="L12" s="84"/>
    </row>
    <row r="13" spans="1:12" ht="13.5" x14ac:dyDescent="0.25">
      <c r="A13" s="125" t="s">
        <v>153</v>
      </c>
      <c r="B13" s="126">
        <v>0</v>
      </c>
      <c r="C13" s="126">
        <v>0</v>
      </c>
      <c r="D13" s="126">
        <v>0</v>
      </c>
      <c r="E13" s="126">
        <v>0</v>
      </c>
      <c r="F13" s="126">
        <v>0</v>
      </c>
      <c r="G13" s="126">
        <v>0</v>
      </c>
      <c r="H13" s="126">
        <v>-659130</v>
      </c>
      <c r="I13" s="126">
        <v>-659130</v>
      </c>
      <c r="J13" s="126">
        <v>0</v>
      </c>
      <c r="K13" s="126">
        <v>-659130</v>
      </c>
      <c r="L13" s="84"/>
    </row>
    <row r="14" spans="1:12" ht="13.5" x14ac:dyDescent="0.25">
      <c r="A14" s="94" t="s">
        <v>154</v>
      </c>
      <c r="B14" s="126">
        <v>0</v>
      </c>
      <c r="C14" s="126">
        <v>0</v>
      </c>
      <c r="D14" s="126">
        <v>-68989028</v>
      </c>
      <c r="E14" s="126">
        <v>0</v>
      </c>
      <c r="F14" s="126">
        <v>0</v>
      </c>
      <c r="G14" s="126">
        <v>0</v>
      </c>
      <c r="H14" s="126">
        <v>-659130</v>
      </c>
      <c r="I14" s="126">
        <v>-69648158</v>
      </c>
      <c r="J14" s="126">
        <v>239339</v>
      </c>
      <c r="K14" s="126">
        <v>-69408819</v>
      </c>
      <c r="L14" s="84"/>
    </row>
    <row r="15" spans="1:12" x14ac:dyDescent="0.2">
      <c r="A15" s="124" t="s">
        <v>155</v>
      </c>
      <c r="B15" s="115">
        <v>0</v>
      </c>
      <c r="C15" s="115">
        <v>0</v>
      </c>
      <c r="D15" s="115">
        <v>55493893</v>
      </c>
      <c r="E15" s="115">
        <v>-55493893</v>
      </c>
      <c r="F15" s="115">
        <v>0</v>
      </c>
      <c r="G15" s="115">
        <v>0</v>
      </c>
      <c r="H15" s="115">
        <v>0</v>
      </c>
      <c r="I15" s="115">
        <v>0</v>
      </c>
      <c r="J15" s="115">
        <v>0</v>
      </c>
      <c r="K15" s="115">
        <v>0</v>
      </c>
      <c r="L15" s="84"/>
    </row>
    <row r="16" spans="1:12" ht="22.5" x14ac:dyDescent="0.25">
      <c r="A16" s="127" t="s">
        <v>156</v>
      </c>
      <c r="B16" s="115">
        <v>0</v>
      </c>
      <c r="C16" s="115">
        <v>0</v>
      </c>
      <c r="D16" s="115">
        <v>-8786457</v>
      </c>
      <c r="E16" s="115">
        <v>0</v>
      </c>
      <c r="F16" s="115">
        <v>8786457</v>
      </c>
      <c r="G16" s="115">
        <v>0</v>
      </c>
      <c r="H16" s="115">
        <v>0</v>
      </c>
      <c r="I16" s="115">
        <v>0</v>
      </c>
      <c r="J16" s="115">
        <v>0</v>
      </c>
      <c r="K16" s="115">
        <v>0</v>
      </c>
      <c r="L16" s="84"/>
    </row>
    <row r="17" spans="1:12" hidden="1" x14ac:dyDescent="0.25">
      <c r="A17" s="127" t="s">
        <v>157</v>
      </c>
      <c r="B17" s="115">
        <v>0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0</v>
      </c>
      <c r="J17" s="115">
        <v>0</v>
      </c>
      <c r="K17" s="115">
        <v>0</v>
      </c>
      <c r="L17" s="84"/>
    </row>
    <row r="18" spans="1:12" ht="13.5" x14ac:dyDescent="0.25">
      <c r="A18" s="94" t="s">
        <v>32</v>
      </c>
      <c r="B18" s="114">
        <v>881102250</v>
      </c>
      <c r="C18" s="114">
        <v>74050518</v>
      </c>
      <c r="D18" s="114">
        <v>-1389134768</v>
      </c>
      <c r="E18" s="114">
        <v>213595179</v>
      </c>
      <c r="F18" s="114">
        <v>-34666945</v>
      </c>
      <c r="G18" s="114">
        <v>-596832659</v>
      </c>
      <c r="H18" s="114">
        <v>1049028580</v>
      </c>
      <c r="I18" s="114">
        <v>197142155</v>
      </c>
      <c r="J18" s="114">
        <v>19787092</v>
      </c>
      <c r="K18" s="114">
        <v>216929247</v>
      </c>
      <c r="L18" s="84"/>
    </row>
    <row r="19" spans="1:12" hidden="1" x14ac:dyDescent="0.25">
      <c r="A19" s="94">
        <v>0</v>
      </c>
      <c r="B19" s="115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5">
        <v>0</v>
      </c>
      <c r="K19" s="115">
        <v>0</v>
      </c>
      <c r="L19" s="84"/>
    </row>
    <row r="20" spans="1:12" hidden="1" x14ac:dyDescent="0.25">
      <c r="A20" s="94">
        <v>0</v>
      </c>
      <c r="B20" s="115">
        <v>0</v>
      </c>
      <c r="C20" s="115">
        <v>0</v>
      </c>
      <c r="D20" s="115">
        <v>0</v>
      </c>
      <c r="E20" s="115">
        <v>0</v>
      </c>
      <c r="F20" s="115">
        <v>0</v>
      </c>
      <c r="G20" s="115">
        <v>0</v>
      </c>
      <c r="H20" s="115">
        <v>0</v>
      </c>
      <c r="I20" s="115">
        <v>0</v>
      </c>
      <c r="J20" s="115">
        <v>0</v>
      </c>
      <c r="K20" s="115">
        <v>0</v>
      </c>
      <c r="L20" s="84"/>
    </row>
    <row r="21" spans="1:12" ht="13.5" x14ac:dyDescent="0.25">
      <c r="A21" s="94" t="s">
        <v>32</v>
      </c>
      <c r="B21" s="114">
        <v>881102250</v>
      </c>
      <c r="C21" s="114">
        <v>74050518</v>
      </c>
      <c r="D21" s="114">
        <v>-1389134768</v>
      </c>
      <c r="E21" s="114">
        <v>213595179</v>
      </c>
      <c r="F21" s="114">
        <v>-34666945</v>
      </c>
      <c r="G21" s="114">
        <v>-596832659</v>
      </c>
      <c r="H21" s="114">
        <v>1049028580</v>
      </c>
      <c r="I21" s="114">
        <v>197142155</v>
      </c>
      <c r="J21" s="114">
        <v>19787092</v>
      </c>
      <c r="K21" s="114">
        <v>216929247</v>
      </c>
      <c r="L21" s="84"/>
    </row>
    <row r="22" spans="1:12" x14ac:dyDescent="0.25">
      <c r="A22" s="122" t="s">
        <v>158</v>
      </c>
      <c r="B22" s="115">
        <v>0</v>
      </c>
      <c r="C22" s="115">
        <v>0</v>
      </c>
      <c r="D22" s="115">
        <v>26278099</v>
      </c>
      <c r="E22" s="115">
        <v>0</v>
      </c>
      <c r="F22" s="115">
        <v>0</v>
      </c>
      <c r="G22" s="115">
        <v>0</v>
      </c>
      <c r="H22" s="115">
        <v>0</v>
      </c>
      <c r="I22" s="115">
        <v>26278099</v>
      </c>
      <c r="J22" s="115">
        <v>14855385</v>
      </c>
      <c r="K22" s="115">
        <v>41133484</v>
      </c>
      <c r="L22" s="86"/>
    </row>
    <row r="23" spans="1:12" hidden="1" x14ac:dyDescent="0.25">
      <c r="A23" s="123" t="s">
        <v>151</v>
      </c>
      <c r="B23" s="115">
        <v>0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0</v>
      </c>
      <c r="I23" s="115">
        <v>0</v>
      </c>
      <c r="J23" s="115">
        <v>0</v>
      </c>
      <c r="K23" s="115">
        <v>0</v>
      </c>
      <c r="L23" s="86"/>
    </row>
    <row r="24" spans="1:12" hidden="1" x14ac:dyDescent="0.25">
      <c r="A24" s="123" t="s">
        <v>152</v>
      </c>
      <c r="B24" s="115">
        <v>0</v>
      </c>
      <c r="C24" s="115">
        <v>0</v>
      </c>
      <c r="D24" s="115">
        <v>0</v>
      </c>
      <c r="E24" s="115">
        <v>0</v>
      </c>
      <c r="F24" s="115">
        <v>0</v>
      </c>
      <c r="G24" s="115">
        <v>0</v>
      </c>
      <c r="H24" s="115">
        <v>0</v>
      </c>
      <c r="I24" s="115">
        <v>0</v>
      </c>
      <c r="J24" s="115">
        <v>0</v>
      </c>
      <c r="K24" s="115">
        <v>0</v>
      </c>
      <c r="L24" s="86"/>
    </row>
    <row r="25" spans="1:12" x14ac:dyDescent="0.25">
      <c r="A25" s="122" t="s">
        <v>150</v>
      </c>
      <c r="B25" s="115">
        <v>0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17119653</v>
      </c>
      <c r="I25" s="115">
        <v>17119653</v>
      </c>
      <c r="J25" s="115">
        <v>0</v>
      </c>
      <c r="K25" s="115">
        <v>17119653</v>
      </c>
      <c r="L25" s="86"/>
    </row>
    <row r="26" spans="1:12" x14ac:dyDescent="0.25">
      <c r="A26" s="122" t="s">
        <v>97</v>
      </c>
      <c r="B26" s="115">
        <v>0</v>
      </c>
      <c r="C26" s="115">
        <v>0</v>
      </c>
      <c r="D26" s="115">
        <v>0</v>
      </c>
      <c r="E26" s="115">
        <v>0</v>
      </c>
      <c r="F26" s="115">
        <v>0</v>
      </c>
      <c r="G26" s="115">
        <v>0</v>
      </c>
      <c r="H26" s="115">
        <v>-2238352</v>
      </c>
      <c r="I26" s="115">
        <v>-2238352</v>
      </c>
      <c r="J26" s="115">
        <v>0</v>
      </c>
      <c r="K26" s="115">
        <v>-2238352</v>
      </c>
      <c r="L26" s="84"/>
    </row>
    <row r="27" spans="1:12" ht="13.5" x14ac:dyDescent="0.25">
      <c r="A27" s="125" t="s">
        <v>153</v>
      </c>
      <c r="B27" s="114">
        <v>0</v>
      </c>
      <c r="C27" s="114">
        <v>0</v>
      </c>
      <c r="D27" s="114">
        <v>0</v>
      </c>
      <c r="E27" s="114">
        <v>0</v>
      </c>
      <c r="F27" s="114">
        <v>0</v>
      </c>
      <c r="G27" s="114">
        <v>0</v>
      </c>
      <c r="H27" s="114">
        <v>14881301</v>
      </c>
      <c r="I27" s="114">
        <v>14881301</v>
      </c>
      <c r="J27" s="114">
        <v>0</v>
      </c>
      <c r="K27" s="114">
        <v>14881301</v>
      </c>
      <c r="L27" s="84"/>
    </row>
    <row r="28" spans="1:12" ht="13.5" x14ac:dyDescent="0.25">
      <c r="A28" s="94" t="s">
        <v>154</v>
      </c>
      <c r="B28" s="114">
        <v>0</v>
      </c>
      <c r="C28" s="114">
        <v>0</v>
      </c>
      <c r="D28" s="114">
        <v>26278099</v>
      </c>
      <c r="E28" s="114">
        <v>0</v>
      </c>
      <c r="F28" s="114">
        <v>0</v>
      </c>
      <c r="G28" s="114">
        <v>0</v>
      </c>
      <c r="H28" s="114">
        <v>14881301</v>
      </c>
      <c r="I28" s="114">
        <v>41159400</v>
      </c>
      <c r="J28" s="114">
        <v>14855385</v>
      </c>
      <c r="K28" s="114">
        <v>56014785</v>
      </c>
      <c r="L28" s="84"/>
    </row>
    <row r="29" spans="1:12" x14ac:dyDescent="0.25">
      <c r="A29" s="127" t="s">
        <v>155</v>
      </c>
      <c r="B29" s="115">
        <v>0</v>
      </c>
      <c r="C29" s="115">
        <v>0</v>
      </c>
      <c r="D29" s="115">
        <v>25702738</v>
      </c>
      <c r="E29" s="115">
        <v>-25702738</v>
      </c>
      <c r="F29" s="115">
        <v>0</v>
      </c>
      <c r="G29" s="115">
        <v>0</v>
      </c>
      <c r="H29" s="115">
        <v>0</v>
      </c>
      <c r="I29" s="115">
        <v>0</v>
      </c>
      <c r="J29" s="115">
        <v>0</v>
      </c>
      <c r="K29" s="115">
        <v>0</v>
      </c>
      <c r="L29" s="84"/>
    </row>
    <row r="30" spans="1:12" ht="22.5" x14ac:dyDescent="0.25">
      <c r="A30" s="122" t="s">
        <v>156</v>
      </c>
      <c r="B30" s="115">
        <v>0</v>
      </c>
      <c r="C30" s="115">
        <v>0</v>
      </c>
      <c r="D30" s="115">
        <v>-4112438</v>
      </c>
      <c r="E30" s="115">
        <v>0</v>
      </c>
      <c r="F30" s="115">
        <v>4112438</v>
      </c>
      <c r="G30" s="115">
        <v>0</v>
      </c>
      <c r="H30" s="115">
        <v>0</v>
      </c>
      <c r="I30" s="115">
        <v>0</v>
      </c>
      <c r="J30" s="115">
        <v>0</v>
      </c>
      <c r="K30" s="115">
        <v>0</v>
      </c>
      <c r="L30" s="84"/>
    </row>
    <row r="31" spans="1:12" hidden="1" x14ac:dyDescent="0.25">
      <c r="A31" s="122" t="s">
        <v>159</v>
      </c>
      <c r="B31" s="116">
        <v>0</v>
      </c>
      <c r="C31" s="116">
        <v>0</v>
      </c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84"/>
    </row>
    <row r="32" spans="1:12" ht="13.5" x14ac:dyDescent="0.25">
      <c r="A32" s="94" t="s">
        <v>31</v>
      </c>
      <c r="B32" s="114">
        <v>881102250</v>
      </c>
      <c r="C32" s="114">
        <v>74050518</v>
      </c>
      <c r="D32" s="114">
        <v>-1341266369</v>
      </c>
      <c r="E32" s="114">
        <v>187892441</v>
      </c>
      <c r="F32" s="114">
        <v>-30554507</v>
      </c>
      <c r="G32" s="114">
        <v>-596832659</v>
      </c>
      <c r="H32" s="114">
        <v>1063909881</v>
      </c>
      <c r="I32" s="114">
        <v>238301555</v>
      </c>
      <c r="J32" s="114">
        <v>34642477</v>
      </c>
      <c r="K32" s="114">
        <v>272944032</v>
      </c>
      <c r="L32" s="84"/>
    </row>
    <row r="33" spans="1:16" ht="15" x14ac:dyDescent="0.35">
      <c r="A33" s="88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8"/>
      <c r="M33" s="89"/>
      <c r="N33" s="88"/>
      <c r="O33" s="88"/>
      <c r="P33" s="88"/>
    </row>
    <row r="34" spans="1:16" s="93" customFormat="1" ht="15" hidden="1" x14ac:dyDescent="0.35">
      <c r="A34" s="87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7"/>
      <c r="M34" s="92"/>
      <c r="N34" s="87"/>
      <c r="O34" s="87"/>
      <c r="P34" s="87"/>
    </row>
    <row r="35" spans="1:16" s="93" customFormat="1" ht="15" hidden="1" x14ac:dyDescent="0.35">
      <c r="A35" s="87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7"/>
      <c r="M35" s="92"/>
      <c r="N35" s="87"/>
      <c r="O35" s="87"/>
      <c r="P35" s="87"/>
    </row>
    <row r="36" spans="1:16" s="93" customFormat="1" ht="15" hidden="1" x14ac:dyDescent="0.35">
      <c r="A36" s="87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7"/>
      <c r="M36" s="92"/>
      <c r="N36" s="87"/>
      <c r="O36" s="87"/>
      <c r="P36" s="87"/>
    </row>
    <row r="37" spans="1:16" s="93" customFormat="1" ht="15" hidden="1" x14ac:dyDescent="0.35">
      <c r="A37" s="87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7"/>
      <c r="M37" s="92"/>
      <c r="N37" s="87"/>
      <c r="O37" s="87"/>
      <c r="P37" s="87"/>
    </row>
    <row r="38" spans="1:16" s="93" customFormat="1" ht="15" hidden="1" x14ac:dyDescent="0.35">
      <c r="A38" s="87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7"/>
      <c r="M38" s="92"/>
      <c r="N38" s="87"/>
      <c r="O38" s="87"/>
      <c r="P38" s="87"/>
    </row>
    <row r="39" spans="1:16" s="93" customFormat="1" ht="15" hidden="1" x14ac:dyDescent="0.35">
      <c r="A39" s="87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7"/>
      <c r="M39" s="92"/>
      <c r="N39" s="87"/>
      <c r="O39" s="87"/>
      <c r="P39" s="87"/>
    </row>
    <row r="40" spans="1:16" s="93" customFormat="1" ht="15" hidden="1" x14ac:dyDescent="0.35">
      <c r="A40" s="87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7"/>
      <c r="M40" s="92"/>
      <c r="N40" s="87"/>
      <c r="O40" s="87"/>
      <c r="P40" s="87"/>
    </row>
    <row r="41" spans="1:16" s="93" customFormat="1" ht="15" hidden="1" x14ac:dyDescent="0.35">
      <c r="A41" s="87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7"/>
      <c r="M41" s="92"/>
      <c r="N41" s="87"/>
      <c r="O41" s="87"/>
      <c r="P41" s="87"/>
    </row>
    <row r="42" spans="1:16" s="93" customFormat="1" ht="15" x14ac:dyDescent="0.35">
      <c r="A42" s="87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7"/>
      <c r="M42" s="92"/>
      <c r="N42" s="87"/>
      <c r="O42" s="87"/>
      <c r="P42" s="87"/>
    </row>
    <row r="43" spans="1:16" x14ac:dyDescent="0.25">
      <c r="A43" s="82" t="s">
        <v>7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82"/>
      <c r="M43" s="89"/>
      <c r="N43" s="88"/>
      <c r="O43" s="88"/>
      <c r="P43" s="88"/>
    </row>
    <row r="44" spans="1:16" ht="52.5" customHeight="1" x14ac:dyDescent="0.35">
      <c r="A44" s="115"/>
      <c r="B44" s="117" t="s">
        <v>143</v>
      </c>
      <c r="C44" s="117" t="s">
        <v>47</v>
      </c>
      <c r="D44" s="117" t="s">
        <v>52</v>
      </c>
      <c r="E44" s="117" t="s">
        <v>144</v>
      </c>
      <c r="F44" s="117" t="s">
        <v>145</v>
      </c>
      <c r="G44" s="117" t="s">
        <v>51</v>
      </c>
      <c r="H44" s="117" t="s">
        <v>49</v>
      </c>
      <c r="I44" s="117" t="s">
        <v>146</v>
      </c>
      <c r="J44" s="117" t="s">
        <v>55</v>
      </c>
      <c r="K44" s="117" t="s">
        <v>147</v>
      </c>
      <c r="L44" s="88"/>
    </row>
    <row r="45" spans="1:16" ht="13.5" x14ac:dyDescent="0.25">
      <c r="A45" s="94" t="s">
        <v>148</v>
      </c>
      <c r="B45" s="114">
        <v>3825481639</v>
      </c>
      <c r="C45" s="114">
        <v>321505134</v>
      </c>
      <c r="D45" s="114">
        <v>-5934466434</v>
      </c>
      <c r="E45" s="114">
        <v>1168304020</v>
      </c>
      <c r="F45" s="114">
        <v>-188661635</v>
      </c>
      <c r="G45" s="114">
        <v>-2591268356</v>
      </c>
      <c r="H45" s="114">
        <v>4557429131</v>
      </c>
      <c r="I45" s="114">
        <v>1158323499</v>
      </c>
      <c r="J45" s="114">
        <v>84870484</v>
      </c>
      <c r="K45" s="114">
        <v>1243193983</v>
      </c>
      <c r="L45" s="84"/>
    </row>
    <row r="46" spans="1:16" x14ac:dyDescent="0.25">
      <c r="A46" s="122" t="s">
        <v>149</v>
      </c>
      <c r="B46" s="115">
        <v>0</v>
      </c>
      <c r="C46" s="115">
        <v>0</v>
      </c>
      <c r="D46" s="115">
        <v>-299529663</v>
      </c>
      <c r="E46" s="115">
        <v>0</v>
      </c>
      <c r="F46" s="115">
        <v>0</v>
      </c>
      <c r="G46" s="115">
        <v>0</v>
      </c>
      <c r="H46" s="115">
        <v>0</v>
      </c>
      <c r="I46" s="115">
        <v>-299529663</v>
      </c>
      <c r="J46" s="115">
        <v>1039138</v>
      </c>
      <c r="K46" s="115">
        <v>-298490525</v>
      </c>
      <c r="L46" s="84"/>
    </row>
    <row r="47" spans="1:16" x14ac:dyDescent="0.25">
      <c r="A47" s="122" t="s">
        <v>97</v>
      </c>
      <c r="B47" s="115">
        <v>0</v>
      </c>
      <c r="C47" s="115">
        <v>0</v>
      </c>
      <c r="D47" s="115">
        <v>0</v>
      </c>
      <c r="E47" s="115">
        <v>0</v>
      </c>
      <c r="F47" s="115">
        <v>0</v>
      </c>
      <c r="G47" s="115">
        <v>0</v>
      </c>
      <c r="H47" s="115">
        <v>5912628</v>
      </c>
      <c r="I47" s="115">
        <v>5912628</v>
      </c>
      <c r="J47" s="115">
        <v>0</v>
      </c>
      <c r="K47" s="115">
        <v>5912628</v>
      </c>
      <c r="L47" s="86"/>
    </row>
    <row r="48" spans="1:16" x14ac:dyDescent="0.25">
      <c r="A48" s="122" t="s">
        <v>150</v>
      </c>
      <c r="B48" s="115">
        <v>0</v>
      </c>
      <c r="C48" s="115">
        <v>0</v>
      </c>
      <c r="D48" s="115">
        <v>0</v>
      </c>
      <c r="E48" s="115">
        <v>0</v>
      </c>
      <c r="F48" s="115">
        <v>0</v>
      </c>
      <c r="G48" s="115">
        <v>0</v>
      </c>
      <c r="H48" s="115">
        <v>-8774376</v>
      </c>
      <c r="I48" s="115">
        <v>-8774376</v>
      </c>
      <c r="J48" s="115">
        <v>0</v>
      </c>
      <c r="K48" s="115">
        <v>-8774376</v>
      </c>
      <c r="L48" s="86"/>
    </row>
    <row r="49" spans="1:12" hidden="1" x14ac:dyDescent="0.25">
      <c r="A49" s="123" t="s">
        <v>151</v>
      </c>
      <c r="B49" s="115">
        <v>0</v>
      </c>
      <c r="C49" s="115">
        <v>0</v>
      </c>
      <c r="D49" s="115">
        <v>0</v>
      </c>
      <c r="E49" s="115">
        <v>0</v>
      </c>
      <c r="F49" s="115">
        <v>0</v>
      </c>
      <c r="G49" s="115">
        <v>0</v>
      </c>
      <c r="H49" s="115">
        <v>0</v>
      </c>
      <c r="I49" s="115">
        <v>0</v>
      </c>
      <c r="J49" s="115">
        <v>0</v>
      </c>
      <c r="K49" s="115">
        <v>0</v>
      </c>
      <c r="L49" s="86"/>
    </row>
    <row r="50" spans="1:12" hidden="1" x14ac:dyDescent="0.2">
      <c r="A50" s="124" t="s">
        <v>152</v>
      </c>
      <c r="B50" s="115">
        <v>0</v>
      </c>
      <c r="C50" s="115">
        <v>0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>
        <v>0</v>
      </c>
      <c r="J50" s="115">
        <v>0</v>
      </c>
      <c r="K50" s="115">
        <v>0</v>
      </c>
      <c r="L50" s="86"/>
    </row>
    <row r="51" spans="1:12" ht="13.5" x14ac:dyDescent="0.25">
      <c r="A51" s="125" t="s">
        <v>153</v>
      </c>
      <c r="B51" s="126">
        <v>0</v>
      </c>
      <c r="C51" s="126">
        <v>0</v>
      </c>
      <c r="D51" s="126">
        <v>0</v>
      </c>
      <c r="E51" s="126">
        <v>0</v>
      </c>
      <c r="F51" s="126">
        <v>0</v>
      </c>
      <c r="G51" s="126">
        <v>0</v>
      </c>
      <c r="H51" s="126">
        <v>-2861748</v>
      </c>
      <c r="I51" s="126">
        <v>-2861748</v>
      </c>
      <c r="J51" s="126">
        <v>0</v>
      </c>
      <c r="K51" s="126">
        <v>-2861748</v>
      </c>
      <c r="L51" s="84"/>
    </row>
    <row r="52" spans="1:12" ht="13.5" x14ac:dyDescent="0.25">
      <c r="A52" s="94" t="s">
        <v>154</v>
      </c>
      <c r="B52" s="126">
        <v>0</v>
      </c>
      <c r="C52" s="126">
        <v>0</v>
      </c>
      <c r="D52" s="126">
        <v>-299529663</v>
      </c>
      <c r="E52" s="126">
        <v>0</v>
      </c>
      <c r="F52" s="126">
        <v>0</v>
      </c>
      <c r="G52" s="126">
        <v>0</v>
      </c>
      <c r="H52" s="126">
        <v>-2861748</v>
      </c>
      <c r="I52" s="126">
        <v>-302391411</v>
      </c>
      <c r="J52" s="126">
        <v>1039138</v>
      </c>
      <c r="K52" s="126">
        <v>-301352273</v>
      </c>
      <c r="L52" s="84"/>
    </row>
    <row r="53" spans="1:12" ht="19.5" customHeight="1" x14ac:dyDescent="0.2">
      <c r="A53" s="124" t="s">
        <v>155</v>
      </c>
      <c r="B53" s="115">
        <v>0</v>
      </c>
      <c r="C53" s="115">
        <v>0</v>
      </c>
      <c r="D53" s="115">
        <v>240937835</v>
      </c>
      <c r="E53" s="115">
        <v>-240937835</v>
      </c>
      <c r="F53" s="115">
        <v>0</v>
      </c>
      <c r="G53" s="115">
        <v>0</v>
      </c>
      <c r="H53" s="115">
        <v>0</v>
      </c>
      <c r="I53" s="115">
        <v>0</v>
      </c>
      <c r="J53" s="115">
        <v>0</v>
      </c>
      <c r="K53" s="115">
        <v>0</v>
      </c>
      <c r="L53" s="84"/>
    </row>
    <row r="54" spans="1:12" ht="22.5" x14ac:dyDescent="0.25">
      <c r="A54" s="127" t="s">
        <v>156</v>
      </c>
      <c r="B54" s="115">
        <v>0</v>
      </c>
      <c r="C54" s="115">
        <v>0</v>
      </c>
      <c r="D54" s="115">
        <v>-38148160</v>
      </c>
      <c r="E54" s="115">
        <v>0</v>
      </c>
      <c r="F54" s="115">
        <v>38148160</v>
      </c>
      <c r="G54" s="115">
        <v>0</v>
      </c>
      <c r="H54" s="115">
        <v>0</v>
      </c>
      <c r="I54" s="115">
        <v>0</v>
      </c>
      <c r="J54" s="115">
        <v>0</v>
      </c>
      <c r="K54" s="115">
        <v>0</v>
      </c>
      <c r="L54" s="84"/>
    </row>
    <row r="55" spans="1:12" hidden="1" x14ac:dyDescent="0.25">
      <c r="A55" s="127" t="s">
        <v>157</v>
      </c>
      <c r="B55" s="115">
        <v>0</v>
      </c>
      <c r="C55" s="115">
        <v>0</v>
      </c>
      <c r="D55" s="115">
        <v>0</v>
      </c>
      <c r="E55" s="115">
        <v>0</v>
      </c>
      <c r="F55" s="115">
        <v>0</v>
      </c>
      <c r="G55" s="115">
        <v>0</v>
      </c>
      <c r="H55" s="115">
        <v>0</v>
      </c>
      <c r="I55" s="115">
        <v>0</v>
      </c>
      <c r="J55" s="115">
        <v>0</v>
      </c>
      <c r="K55" s="115">
        <v>0</v>
      </c>
      <c r="L55" s="84"/>
    </row>
    <row r="56" spans="1:12" ht="13.5" x14ac:dyDescent="0.25">
      <c r="A56" s="94" t="s">
        <v>32</v>
      </c>
      <c r="B56" s="114">
        <v>3825481639</v>
      </c>
      <c r="C56" s="114">
        <v>321505134</v>
      </c>
      <c r="D56" s="114">
        <v>-6031206422</v>
      </c>
      <c r="E56" s="114">
        <v>927366185</v>
      </c>
      <c r="F56" s="114">
        <v>-150513470</v>
      </c>
      <c r="G56" s="114">
        <v>-2591268356</v>
      </c>
      <c r="H56" s="114">
        <v>4554567385</v>
      </c>
      <c r="I56" s="114">
        <v>855932088</v>
      </c>
      <c r="J56" s="114">
        <v>85909618</v>
      </c>
      <c r="K56" s="114">
        <v>941841713</v>
      </c>
      <c r="L56" s="84"/>
    </row>
    <row r="57" spans="1:12" x14ac:dyDescent="0.25">
      <c r="A57" s="9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84"/>
    </row>
    <row r="58" spans="1:12" x14ac:dyDescent="0.25">
      <c r="A58" s="94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84"/>
    </row>
    <row r="59" spans="1:12" ht="13.5" x14ac:dyDescent="0.25">
      <c r="A59" s="94" t="s">
        <v>32</v>
      </c>
      <c r="B59" s="114">
        <v>3825481639</v>
      </c>
      <c r="C59" s="114">
        <v>321505134</v>
      </c>
      <c r="D59" s="114">
        <v>-6031206422</v>
      </c>
      <c r="E59" s="114">
        <v>927366185</v>
      </c>
      <c r="F59" s="114">
        <v>-150513470</v>
      </c>
      <c r="G59" s="114">
        <v>-2591268356</v>
      </c>
      <c r="H59" s="114">
        <v>4554567385</v>
      </c>
      <c r="I59" s="114">
        <v>855932095</v>
      </c>
      <c r="J59" s="114">
        <v>85909618</v>
      </c>
      <c r="K59" s="114">
        <v>941841713</v>
      </c>
      <c r="L59" s="84"/>
    </row>
    <row r="60" spans="1:12" x14ac:dyDescent="0.25">
      <c r="A60" s="122" t="s">
        <v>158</v>
      </c>
      <c r="B60" s="115">
        <v>0</v>
      </c>
      <c r="C60" s="115">
        <v>0</v>
      </c>
      <c r="D60" s="115">
        <v>114091622</v>
      </c>
      <c r="E60" s="115">
        <v>0</v>
      </c>
      <c r="F60" s="115">
        <v>0</v>
      </c>
      <c r="G60" s="115">
        <v>0</v>
      </c>
      <c r="H60" s="115">
        <v>0</v>
      </c>
      <c r="I60" s="115">
        <v>114091622</v>
      </c>
      <c r="J60" s="115">
        <v>64497625</v>
      </c>
      <c r="K60" s="115">
        <v>178589247</v>
      </c>
      <c r="L60" s="86"/>
    </row>
    <row r="61" spans="1:12" hidden="1" x14ac:dyDescent="0.25">
      <c r="A61" s="122" t="s">
        <v>151</v>
      </c>
      <c r="B61" s="115">
        <v>0</v>
      </c>
      <c r="C61" s="115">
        <v>0</v>
      </c>
      <c r="D61" s="115">
        <v>0</v>
      </c>
      <c r="E61" s="115">
        <v>0</v>
      </c>
      <c r="F61" s="115">
        <v>0</v>
      </c>
      <c r="G61" s="115">
        <v>0</v>
      </c>
      <c r="H61" s="115">
        <v>0</v>
      </c>
      <c r="I61" s="115">
        <v>0</v>
      </c>
      <c r="J61" s="115">
        <v>0</v>
      </c>
      <c r="K61" s="115">
        <v>0</v>
      </c>
      <c r="L61" s="86"/>
    </row>
    <row r="62" spans="1:12" hidden="1" x14ac:dyDescent="0.2">
      <c r="A62" s="128" t="s">
        <v>152</v>
      </c>
      <c r="B62" s="115">
        <v>0</v>
      </c>
      <c r="C62" s="115">
        <v>0</v>
      </c>
      <c r="D62" s="115">
        <v>0</v>
      </c>
      <c r="E62" s="115">
        <v>0</v>
      </c>
      <c r="F62" s="115">
        <v>0</v>
      </c>
      <c r="G62" s="115">
        <v>0</v>
      </c>
      <c r="H62" s="115">
        <v>0</v>
      </c>
      <c r="I62" s="115">
        <v>0</v>
      </c>
      <c r="J62" s="115">
        <v>0</v>
      </c>
      <c r="K62" s="115">
        <v>0</v>
      </c>
      <c r="L62" s="86"/>
    </row>
    <row r="63" spans="1:12" x14ac:dyDescent="0.25">
      <c r="A63" s="122" t="s">
        <v>150</v>
      </c>
      <c r="B63" s="115">
        <v>0</v>
      </c>
      <c r="C63" s="115">
        <v>0</v>
      </c>
      <c r="D63" s="115">
        <v>0</v>
      </c>
      <c r="E63" s="115">
        <v>0</v>
      </c>
      <c r="F63" s="115">
        <v>0</v>
      </c>
      <c r="G63" s="115">
        <v>0</v>
      </c>
      <c r="H63" s="115">
        <v>74328399</v>
      </c>
      <c r="I63" s="115">
        <v>74328399</v>
      </c>
      <c r="J63" s="115">
        <v>0</v>
      </c>
      <c r="K63" s="115">
        <v>74328399</v>
      </c>
      <c r="L63" s="86"/>
    </row>
    <row r="64" spans="1:12" x14ac:dyDescent="0.25">
      <c r="A64" s="122" t="s">
        <v>97</v>
      </c>
      <c r="B64" s="115">
        <v>0</v>
      </c>
      <c r="C64" s="115">
        <v>0</v>
      </c>
      <c r="D64" s="115">
        <v>0</v>
      </c>
      <c r="E64" s="115">
        <v>0</v>
      </c>
      <c r="F64" s="115">
        <v>0</v>
      </c>
      <c r="G64" s="115">
        <v>0</v>
      </c>
      <c r="H64" s="115">
        <v>-9718253</v>
      </c>
      <c r="I64" s="115">
        <v>-9718253</v>
      </c>
      <c r="J64" s="115">
        <v>0</v>
      </c>
      <c r="K64" s="115">
        <v>-9718253</v>
      </c>
      <c r="L64" s="86"/>
    </row>
    <row r="65" spans="1:16" ht="13.5" x14ac:dyDescent="0.25">
      <c r="A65" s="125" t="s">
        <v>153</v>
      </c>
      <c r="B65" s="114">
        <v>0</v>
      </c>
      <c r="C65" s="114">
        <v>0</v>
      </c>
      <c r="D65" s="114">
        <v>0</v>
      </c>
      <c r="E65" s="114">
        <v>0</v>
      </c>
      <c r="F65" s="114">
        <v>0</v>
      </c>
      <c r="G65" s="114">
        <v>0</v>
      </c>
      <c r="H65" s="114">
        <v>64610146</v>
      </c>
      <c r="I65" s="114">
        <v>64610146</v>
      </c>
      <c r="J65" s="114">
        <v>0</v>
      </c>
      <c r="K65" s="114">
        <v>64610146</v>
      </c>
      <c r="L65" s="84"/>
    </row>
    <row r="66" spans="1:16" ht="13.5" x14ac:dyDescent="0.25">
      <c r="A66" s="94" t="s">
        <v>154</v>
      </c>
      <c r="B66" s="114">
        <v>0</v>
      </c>
      <c r="C66" s="114">
        <v>0</v>
      </c>
      <c r="D66" s="114">
        <v>114091622</v>
      </c>
      <c r="E66" s="114">
        <v>0</v>
      </c>
      <c r="F66" s="114">
        <v>0</v>
      </c>
      <c r="G66" s="114">
        <v>0</v>
      </c>
      <c r="H66" s="114">
        <v>64610146</v>
      </c>
      <c r="I66" s="114">
        <v>178701768</v>
      </c>
      <c r="J66" s="114">
        <v>64497625</v>
      </c>
      <c r="K66" s="114">
        <v>243199393</v>
      </c>
      <c r="L66" s="84"/>
    </row>
    <row r="67" spans="1:16" x14ac:dyDescent="0.2">
      <c r="A67" s="124" t="s">
        <v>155</v>
      </c>
      <c r="B67" s="115">
        <v>0</v>
      </c>
      <c r="C67" s="115">
        <v>0</v>
      </c>
      <c r="D67" s="115">
        <v>111593578</v>
      </c>
      <c r="E67" s="115">
        <v>-111593578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84"/>
    </row>
    <row r="68" spans="1:16" ht="22.5" x14ac:dyDescent="0.25">
      <c r="A68" s="127" t="s">
        <v>156</v>
      </c>
      <c r="B68" s="115">
        <v>0</v>
      </c>
      <c r="C68" s="115">
        <v>0</v>
      </c>
      <c r="D68" s="115">
        <v>-17854972</v>
      </c>
      <c r="E68" s="115">
        <v>0</v>
      </c>
      <c r="F68" s="115">
        <v>17854972</v>
      </c>
      <c r="G68" s="115">
        <v>0</v>
      </c>
      <c r="H68" s="115">
        <v>0</v>
      </c>
      <c r="I68" s="115">
        <v>0</v>
      </c>
      <c r="J68" s="115">
        <v>0</v>
      </c>
      <c r="K68" s="115">
        <v>0</v>
      </c>
      <c r="L68" s="84"/>
    </row>
    <row r="69" spans="1:16" s="98" customFormat="1" ht="11.25" hidden="1" x14ac:dyDescent="0.25">
      <c r="A69" s="127" t="s">
        <v>159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94"/>
    </row>
    <row r="70" spans="1:16" ht="13.5" x14ac:dyDescent="0.25">
      <c r="A70" s="94" t="s">
        <v>31</v>
      </c>
      <c r="B70" s="114">
        <v>3825481639</v>
      </c>
      <c r="C70" s="114">
        <v>321505134</v>
      </c>
      <c r="D70" s="114">
        <v>-5823376195</v>
      </c>
      <c r="E70" s="114">
        <v>815772607</v>
      </c>
      <c r="F70" s="114">
        <v>-132658498</v>
      </c>
      <c r="G70" s="114">
        <v>-2591268356</v>
      </c>
      <c r="H70" s="114">
        <v>4619177530</v>
      </c>
      <c r="I70" s="114">
        <v>1034633861</v>
      </c>
      <c r="J70" s="114">
        <v>150407243</v>
      </c>
      <c r="K70" s="114">
        <v>1185041104</v>
      </c>
      <c r="L70" s="84"/>
    </row>
    <row r="71" spans="1:16" ht="15" x14ac:dyDescent="0.25">
      <c r="A71" s="85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85"/>
    </row>
    <row r="72" spans="1:16" s="93" customFormat="1" ht="15" x14ac:dyDescent="0.35">
      <c r="A72" s="87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7"/>
      <c r="M72" s="92"/>
      <c r="N72" s="87"/>
      <c r="O72" s="87"/>
      <c r="P72" s="87"/>
    </row>
    <row r="73" spans="1:16" ht="15" x14ac:dyDescent="0.25">
      <c r="A73" s="91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91"/>
    </row>
    <row r="74" spans="1:16" ht="15" x14ac:dyDescent="0.25">
      <c r="A74" s="91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91"/>
    </row>
  </sheetData>
  <pageMargins left="0.7" right="0.7" top="0.75" bottom="0.75" header="0.3" footer="0.3"/>
  <pageSetup paperSize="9" scale="43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Sit poziției financiare</vt:lpstr>
      <vt:lpstr>Sit profitului sau pierderii</vt:lpstr>
      <vt:lpstr>Alte elemente ale rezultatului </vt:lpstr>
      <vt:lpstr>Sit fluxurilor de trezorerie</vt:lpstr>
      <vt:lpstr>Sit modificărilor capitalurilor</vt:lpstr>
    </vt:vector>
  </TitlesOfParts>
  <Company>Rompetrol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cp:lastPrinted>2023-08-10T12:40:25Z</cp:lastPrinted>
  <dcterms:created xsi:type="dcterms:W3CDTF">2020-11-16T06:27:53Z</dcterms:created>
  <dcterms:modified xsi:type="dcterms:W3CDTF">2026-02-26T11:34:53Z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6b4508-cb92-454e-94db-b11b960bbce6_Enabled">
    <vt:lpwstr>true</vt:lpwstr>
  </property>
  <property fmtid="{D5CDD505-2E9C-101B-9397-08002B2CF9AE}" pid="3" name="MSIP_Label_eb6b4508-cb92-454e-94db-b11b960bbce6_SetDate">
    <vt:lpwstr>2024-02-28T07:33:28Z</vt:lpwstr>
  </property>
  <property fmtid="{D5CDD505-2E9C-101B-9397-08002B2CF9AE}" pid="4" name="MSIP_Label_eb6b4508-cb92-454e-94db-b11b960bbce6_Method">
    <vt:lpwstr>Standard</vt:lpwstr>
  </property>
  <property fmtid="{D5CDD505-2E9C-101B-9397-08002B2CF9AE}" pid="5" name="MSIP_Label_eb6b4508-cb92-454e-94db-b11b960bbce6_Name">
    <vt:lpwstr>defa4170-0d19-0005-0004-bc88714345d2</vt:lpwstr>
  </property>
  <property fmtid="{D5CDD505-2E9C-101B-9397-08002B2CF9AE}" pid="6" name="MSIP_Label_eb6b4508-cb92-454e-94db-b11b960bbce6_SiteId">
    <vt:lpwstr>6746c0ef-2e94-4efe-92c6-7b03929a4d0e</vt:lpwstr>
  </property>
  <property fmtid="{D5CDD505-2E9C-101B-9397-08002B2CF9AE}" pid="7" name="MSIP_Label_eb6b4508-cb92-454e-94db-b11b960bbce6_ActionId">
    <vt:lpwstr>90a94743-1790-4f10-b3e3-57f284dbf525</vt:lpwstr>
  </property>
  <property fmtid="{D5CDD505-2E9C-101B-9397-08002B2CF9AE}" pid="8" name="MSIP_Label_eb6b4508-cb92-454e-94db-b11b960bbce6_ContentBits">
    <vt:lpwstr>0</vt:lpwstr>
  </property>
</Properties>
</file>