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6\Monthly reporting\03_Martie_2026\PEM\PEM Conso\extras excel sit financiare\consolidate Q1 2026\"/>
    </mc:Choice>
  </mc:AlternateContent>
  <xr:revisionPtr revIDLastSave="0" documentId="13_ncr:1_{9B2E556A-F514-4966-BDEF-EF171B4810C7}" xr6:coauthVersionLast="47" xr6:coauthVersionMax="47" xr10:uidLastSave="{00000000-0000-0000-0000-000000000000}"/>
  <bookViews>
    <workbookView xWindow="-120" yWindow="-120" windowWidth="29040" windowHeight="15720" tabRatio="832" activeTab="4" xr2:uid="{00000000-000D-0000-FFFF-FFFF00000000}"/>
  </bookViews>
  <sheets>
    <sheet name="Index" sheetId="5" r:id="rId1"/>
    <sheet name="Sit poziț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ărilor capitalurilor" sheetId="3" r:id="rId6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E34" i="4"/>
  <c r="D28" i="4"/>
  <c r="E28" i="4"/>
  <c r="B34" i="4"/>
  <c r="C28" i="4"/>
  <c r="C34" i="4"/>
  <c r="D34" i="4"/>
</calcChain>
</file>

<file path=xl/sharedStrings.xml><?xml version="1.0" encoding="utf-8"?>
<sst xmlns="http://schemas.openxmlformats.org/spreadsheetml/2006/main" count="283" uniqueCount="161">
  <si>
    <t>Rompetrol Rafinare SA</t>
  </si>
  <si>
    <t>EXTRAS DIN</t>
  </si>
  <si>
    <t>(auditat)</t>
  </si>
  <si>
    <t>USD</t>
  </si>
  <si>
    <t>RON</t>
  </si>
  <si>
    <t>(Informatii suplimentare – a se vede nota 2 e))</t>
  </si>
  <si>
    <t>Sume exprimate in USD</t>
  </si>
  <si>
    <t>Sume exprimate in RON</t>
  </si>
  <si>
    <t>Sume exprimate în USD reprezintă moneda funcțională și de prezentare. Sumele în RON sunt informații financiare suplimentare (a se vedea Nota 2e)</t>
  </si>
  <si>
    <t>la data și pentru exercițiul financiar încheiat la 31 martie 2026</t>
  </si>
  <si>
    <t>Situațiile financiare  consolidate intermediare neauditate</t>
  </si>
  <si>
    <t>SITUAȚIA INTERIMARĂ CONSOLIDATĂ A POZIȚIEI FINANCIARE</t>
  </si>
  <si>
    <t>CONTUL DE PROFIT ȘI PIERDERE INTERIMAR CONSOLIDAT</t>
  </si>
  <si>
    <t>CONTUL DE PROFIT ȘI PIERDERE GLOBAL INTERIMAR CONSOLIDAT</t>
  </si>
  <si>
    <t>SITUAȚIA INTERIMARĂ CONSOLIDATĂ A FLUXURILOR DE TREZORERIE</t>
  </si>
  <si>
    <t xml:space="preserve">SITUAȚIA INTERIMARĂ CONSOLIDATĂ A MODIFICĂRILOR CAPITALURILOR PROPRII </t>
  </si>
  <si>
    <t>(neauditat)</t>
  </si>
  <si>
    <t>31 martie 2025</t>
  </si>
  <si>
    <t>ianuarie-martie 2025</t>
  </si>
  <si>
    <t>ianuarie-martie 2026</t>
  </si>
  <si>
    <t>31 martie 2026</t>
  </si>
  <si>
    <t>SITUAȚIA CONSOLIDATĂ INTERIMARĂ NEAUDITATĂ A POZIȚIEI FINANCIARE LA 31 MARTIE 2026</t>
  </si>
  <si>
    <t>CONTUL DE PROFIT ȘI PIERDERE CONSOLIDAT INTERIMAR NEAUDITAT PENTRU PERIOADA ÎNCHEIATĂ LA 31 MARTIE 2026</t>
  </si>
  <si>
    <t>SITUAȚIA CONSOLIDATĂ INTERIMARĂ NEAUDITATĂ A ALTOR ELEMENTE ALE REZULTATULUI GLOBAL PENTRU PERIOADA ÎNCHEIATĂ LA 31 MARTIE 2026</t>
  </si>
  <si>
    <t>SITUAȚIA CONSOLIDATĂ INTERIMARĂ NEAUDITATĂ A FLUXURILOR DE TREZORERIE PENTRU PERIOADA ÎNCHEIATĂ LA 31 MARTIE 2026</t>
  </si>
  <si>
    <t>SITUAȚIA CONSOLIDATĂ INTERIMARĂ NEAUDITATĂ A MODIFICĂRILOR CAPITALURILOR PROPRII PENTRU PERIOADA ÎNCHEIATĂ LA 31 MARTIE 2026</t>
  </si>
  <si>
    <t>*Valorile prezentate sunt extrase din Situațiile financiare  consolidate intermediare neauditate la data și pentru exercițiul financiar  încheiat la  31 martie 2026 ("Situațiile financiare  consolidate intermediare neauditate").</t>
  </si>
  <si>
    <t>În cazul în care exista neconcordanțe sau omisiuni fața de valorile prezentate în situațiile financiare consolidate, vor prevala valorile prezentate în situațiile financiare  consolidate intermediare neauditate.</t>
  </si>
  <si>
    <t>Cifra de afaceri din contractele cu clienții</t>
  </si>
  <si>
    <t>Costul vânzării</t>
  </si>
  <si>
    <t xml:space="preserve"> </t>
  </si>
  <si>
    <t>Profit brut</t>
  </si>
  <si>
    <t>Cheltuieli de desfacere și general-administrative, inclusiv cheltuielile de logistică</t>
  </si>
  <si>
    <t>Alte venituri operaționale</t>
  </si>
  <si>
    <t>Alte cheltuieli operaționale</t>
  </si>
  <si>
    <t>Cheltuieli financiare</t>
  </si>
  <si>
    <t>Venituri financiare</t>
  </si>
  <si>
    <t>(Pierderi) / Câștiguri din diferențele de curs valutar, net</t>
  </si>
  <si>
    <t>Profitul / (Pierdere) brut(ă)</t>
  </si>
  <si>
    <t>Impozitul pe profit venit /(cheltuială)</t>
  </si>
  <si>
    <t>Profitul / (Pierderea) net(ă) în perioadă</t>
  </si>
  <si>
    <t>din care:</t>
  </si>
  <si>
    <t>Interese majoritare</t>
  </si>
  <si>
    <t>Interese care nu controlează</t>
  </si>
  <si>
    <t>De bază</t>
  </si>
  <si>
    <t>Diluat</t>
  </si>
  <si>
    <t>31 decembrie 2025</t>
  </si>
  <si>
    <t>Imobilizări necorporale</t>
  </si>
  <si>
    <t>Fond comercial</t>
  </si>
  <si>
    <t>Imobilizări corporale</t>
  </si>
  <si>
    <t>Dreptul de utilizare a activelor</t>
  </si>
  <si>
    <t>Creanțe imobilizate</t>
  </si>
  <si>
    <t>Creanțe privind impozitul pe profit amânat</t>
  </si>
  <si>
    <t>Total active imobilizate</t>
  </si>
  <si>
    <t>Stocuri</t>
  </si>
  <si>
    <t>Creanțe comerciale și alte creanțe</t>
  </si>
  <si>
    <t>Instrumente financiare derivate</t>
  </si>
  <si>
    <t>Casa și conturi la bănci</t>
  </si>
  <si>
    <t>Total active circulante</t>
  </si>
  <si>
    <t>TOTAL ACTIVE</t>
  </si>
  <si>
    <t>Capital social</t>
  </si>
  <si>
    <t>Prime de capital</t>
  </si>
  <si>
    <t>Rezerve din reevaluare, net</t>
  </si>
  <si>
    <t>Alte rezerve</t>
  </si>
  <si>
    <t>Alte rezerve - împrumut hibrid</t>
  </si>
  <si>
    <t>Efectul transferurilor cu acționarii</t>
  </si>
  <si>
    <t>Rezultatul reportat</t>
  </si>
  <si>
    <t>Rezultatul exercițiului curent</t>
  </si>
  <si>
    <t>Capitaluri proprii atribuibile acționarilor Societății-mamă</t>
  </si>
  <si>
    <t>Total capitaluri proprii</t>
  </si>
  <si>
    <t>Împrumuturi de la bănci pe termen lung</t>
  </si>
  <si>
    <t>Imprumuturi Hibrid - partea de dobanzi</t>
  </si>
  <si>
    <t>Obligații pentru contracte de leasing</t>
  </si>
  <si>
    <t>Impozit pe profit amânat</t>
  </si>
  <si>
    <t>Provizioane</t>
  </si>
  <si>
    <t>Alte datorii pe termen lung</t>
  </si>
  <si>
    <t>Total datorii pe termen lung</t>
  </si>
  <si>
    <t>Datorii comerciale și alte datorii</t>
  </si>
  <si>
    <t>Datorii contractuale</t>
  </si>
  <si>
    <t>Imprumuturi de la actionari si alte parti afiliate pe termen scurt</t>
  </si>
  <si>
    <t>Împrumuturi de la bănci pe termen scurt</t>
  </si>
  <si>
    <t>Provizioane pe termen scurt</t>
  </si>
  <si>
    <t>Impozit pe profit de plată</t>
  </si>
  <si>
    <t>Alte impozite de plata</t>
  </si>
  <si>
    <t>Venituri amanate</t>
  </si>
  <si>
    <t>Total datorii curente</t>
  </si>
  <si>
    <t xml:space="preserve">                                               </t>
  </si>
  <si>
    <t>TOTAL DATORII ȘI CAPITALURI PROPRII</t>
  </si>
  <si>
    <t xml:space="preserve">Alte elemente ale rezultatului global </t>
  </si>
  <si>
    <t>Alte elemente ale rezultatului global care pot fi reclasificate ulterior în contul de profit și pierdere (net de impozite):</t>
  </si>
  <si>
    <t>Câștig/(pierdere) net(ă) din acoperirea fluxurilor de numerar</t>
  </si>
  <si>
    <t>Total alte elemente ale rezultatului global care pot fi reclasificate ulterior în contul de profit și pierdere (net de impozite)</t>
  </si>
  <si>
    <t>Alte elemente ale rezultatului global care nu pot fi reclasificate ulterior în contul de profit și pierdere (net de impozite):</t>
  </si>
  <si>
    <t>Câștiguri/(pierderi) actuariale din planurile de pensii cu beneficii determinate</t>
  </si>
  <si>
    <t>Reevaluarea terenurilor, construcțiilor și echipamentelor din imobilizări corporale</t>
  </si>
  <si>
    <t xml:space="preserve"> Impozit pe profit amânat aferent reevaluării, recunoscut în capitaluri proprii</t>
  </si>
  <si>
    <t>Total alte elemente ale rezultatului global care nu vor fi reclasificate ulterior în contul de profit și pierdere (net de impozite)</t>
  </si>
  <si>
    <t>Total alte elemente ale rezultatului global, net de impozite, în perioadă</t>
  </si>
  <si>
    <t>Total rezultat global, net de impozite, în perioadă</t>
  </si>
  <si>
    <t>Total rezultat global, în perioadă</t>
  </si>
  <si>
    <t>Ajustări pentru:</t>
  </si>
  <si>
    <t>Deprecierea și amortizarea imobilizărilor corporale și imobilizărilor necorporale</t>
  </si>
  <si>
    <t>Depreciere pentru drepturile de utilizare a activelor</t>
  </si>
  <si>
    <t>Cheltuieli/(reluări) din ajustări pentru deprecierea creanțelor și stocurilor</t>
  </si>
  <si>
    <t xml:space="preserve">Ajustări pentru deprecierea imobilizărilor corporale </t>
  </si>
  <si>
    <t>Pierdere la reevaluarea imobilizărilor corporale</t>
  </si>
  <si>
    <t>Provizion pentru mediu și alte obligații</t>
  </si>
  <si>
    <t>Provizion pentru beneficiu la pensionare</t>
  </si>
  <si>
    <t>Dobânzi de întârziere</t>
  </si>
  <si>
    <t>Alte venituri financiare</t>
  </si>
  <si>
    <t>Cheltuieli cu dobânzi pentru leasing</t>
  </si>
  <si>
    <t>Efectul de actualizare pentru provizionul de mediu</t>
  </si>
  <si>
    <t>Venituri din dobânzi</t>
  </si>
  <si>
    <t>Cheltuieli cu dobânzi și comisioane bancare</t>
  </si>
  <si>
    <t>Ajustări pentru pierderea / câștigul din cedările de imobilizări corporale</t>
  </si>
  <si>
    <t>Diferențe de curs nerealizate (Câștig)/Pierdere</t>
  </si>
  <si>
    <t>Fluxuri de numerar din activitatea de exploatare înainte de modificări ale capitalului circulant</t>
  </si>
  <si>
    <t>Modificări nete în capitalul circulant:</t>
  </si>
  <si>
    <t>Creanțe și cheltuieli în avans</t>
  </si>
  <si>
    <t>Datorii comerciale și alte datorii și datorii contractuale</t>
  </si>
  <si>
    <t>Modificări nete în capitalul circulant</t>
  </si>
  <si>
    <t>Impozitul pe profit plătit</t>
  </si>
  <si>
    <t>Numerar net (platit)/incasat aferent instrumentelor derivate</t>
  </si>
  <si>
    <t>Intrări nete de numerar din activități de exploatare</t>
  </si>
  <si>
    <t>Flux de numerar utilizat în activitatea de investiții</t>
  </si>
  <si>
    <t>Achiziții de imobilizări corporale</t>
  </si>
  <si>
    <t>Achiziții de imobilizări necorporale</t>
  </si>
  <si>
    <t>Încasări din vânzarea de imobilizări corporale</t>
  </si>
  <si>
    <t>Dobânzi încasate</t>
  </si>
  <si>
    <t>Fluxuri de numerar utilizate în/generate de creanțe din activitatea de cash pooling</t>
  </si>
  <si>
    <t>Intrări (Ieșiri) nete de numerar din activitatea de investiții</t>
  </si>
  <si>
    <t>Flux de numerar utilizat în activitatea de finanțare</t>
  </si>
  <si>
    <t>Fluxuri de numerar utilizate în/generate de datorii din activitatea de cash pooling</t>
  </si>
  <si>
    <t>Împrumuturi pe termen lung primite de la bănci</t>
  </si>
  <si>
    <t>Împrumuturi pe termen lung rambursate la bănci</t>
  </si>
  <si>
    <t>Împrumuturi pe termen scurt primite de la bănci</t>
  </si>
  <si>
    <t>Împrumuturi pe termen scurt rambursate la bănci</t>
  </si>
  <si>
    <t>Rambursări de leasing (principal și dobândă)</t>
  </si>
  <si>
    <t>Dobânzi și comisioane bancare plătite</t>
  </si>
  <si>
    <t>Intrări (ieșiri) nete de numerar din activități de finanțare</t>
  </si>
  <si>
    <t>Creștere / (Descreștere) netă a numerarului și a echivalentelor de numerar</t>
  </si>
  <si>
    <t>Numerar la începutul anului</t>
  </si>
  <si>
    <t>Numerar la sfârșitul perioadei</t>
  </si>
  <si>
    <t>Capital subscris</t>
  </si>
  <si>
    <t>Rezerve din reevaluare nete de impozitul pe profit amânat aferent reevaluării, recunoscute în capitaluri proprii</t>
  </si>
  <si>
    <t>Capitaluri proprii atribuibile acționarilor societății-mamă</t>
  </si>
  <si>
    <t>Total capitaluri</t>
  </si>
  <si>
    <t>31 decembrie 2024</t>
  </si>
  <si>
    <t>Profitul pentru anul 2025</t>
  </si>
  <si>
    <t>Rezerve hedging</t>
  </si>
  <si>
    <t>Deficit din reevaluare</t>
  </si>
  <si>
    <t>Impozitul amânat aferent deficitului din reevaluare</t>
  </si>
  <si>
    <t>Total alte elemente ale rezultatului global</t>
  </si>
  <si>
    <t>Total rezultat global</t>
  </si>
  <si>
    <t>Transferul în rezultatul reportat a rezervei de reevaluare realizată, net de impozitul amânat, aferent rezervei de reevaluare realizată</t>
  </si>
  <si>
    <t>Impozitul amânat, aferent rezervei de reevaluare realizată, transferat în rezultatul reportat</t>
  </si>
  <si>
    <t>Diminuare capital social</t>
  </si>
  <si>
    <t>Profitul pentru anul 2026</t>
  </si>
  <si>
    <t>Împrumut hibrid</t>
  </si>
  <si>
    <t xml:space="preserve">Rezultatul pe acțiune </t>
  </si>
  <si>
    <t>Profitul /(pierderea) operațional(ă)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</si>
</sst>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-* #,##0.00\ _R_O_N_-;\-* #,##0.00\ _R_O_N_-;_-* &quot;-&quot;??\ _R_O_N_-;_-@_-"/>
    <numFmt numFmtId="170" formatCode="[$-409]d\-mmm;@"/>
    <numFmt numFmtId="171" formatCode="_(* #,##0.0000_);_(* \(#,##0.00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b/>
      <u val="doub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b/>
      <u val="doubleAccounting"/>
      <sz val="10"/>
      <name val="Arial"/>
      <family val="2"/>
    </font>
    <font>
      <sz val="10"/>
      <color rgb="FFFF0000"/>
      <name val="Arial"/>
      <family val="2"/>
    </font>
    <font>
      <b/>
      <i/>
      <u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9" fontId="21" fillId="0" borderId="0" applyFont="0" applyFill="0" applyBorder="0" applyAlignment="0" applyProtection="0"/>
  </cellStyleXfs>
  <cellXfs count="128">
    <xf numFmtId="0" fontId="0" fillId="0" borderId="0" xfId="0"/>
    <xf numFmtId="165" fontId="3" fillId="0" borderId="0" xfId="1" applyNumberFormat="1" applyFont="1" applyFill="1" applyAlignment="1">
      <alignment horizontal="right"/>
    </xf>
    <xf numFmtId="49" fontId="9" fillId="0" borderId="0" xfId="3" quotePrefix="1" applyNumberFormat="1" applyFont="1" applyFill="1" applyAlignment="1">
      <alignment horizont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1" fillId="0" borderId="0" xfId="0" applyFont="1"/>
    <xf numFmtId="0" fontId="13" fillId="0" borderId="0" xfId="6"/>
    <xf numFmtId="0" fontId="7" fillId="0" borderId="0" xfId="0" applyFont="1" applyAlignment="1">
      <alignment wrapText="1"/>
    </xf>
    <xf numFmtId="0" fontId="20" fillId="0" borderId="0" xfId="0" applyFont="1"/>
    <xf numFmtId="165" fontId="3" fillId="0" borderId="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167" fontId="18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7" fontId="10" fillId="0" borderId="0" xfId="0" applyNumberFormat="1" applyFont="1" applyAlignment="1">
      <alignment horizontal="center"/>
    </xf>
    <xf numFmtId="49" fontId="22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67" fontId="19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8" fontId="2" fillId="0" borderId="0" xfId="0" applyNumberFormat="1" applyFont="1" applyAlignment="1">
      <alignment horizontal="center"/>
    </xf>
    <xf numFmtId="165" fontId="5" fillId="0" borderId="0" xfId="5" quotePrefix="1" applyNumberFormat="1" applyFont="1" applyFill="1" applyAlignment="1">
      <alignment horizontal="center"/>
    </xf>
    <xf numFmtId="37" fontId="9" fillId="0" borderId="0" xfId="0" quotePrefix="1" applyNumberFormat="1" applyFont="1" applyAlignment="1">
      <alignment horizontal="center" wrapText="1"/>
    </xf>
    <xf numFmtId="0" fontId="10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7" fillId="0" borderId="0" xfId="0" applyFont="1"/>
    <xf numFmtId="0" fontId="18" fillId="0" borderId="0" xfId="0" applyFont="1"/>
    <xf numFmtId="0" fontId="7" fillId="0" borderId="0" xfId="11" applyFont="1"/>
    <xf numFmtId="0" fontId="7" fillId="0" borderId="0" xfId="12" applyFont="1"/>
    <xf numFmtId="0" fontId="7" fillId="0" borderId="0" xfId="13" applyFont="1"/>
    <xf numFmtId="0" fontId="10" fillId="0" borderId="0" xfId="14" applyFont="1"/>
    <xf numFmtId="165" fontId="23" fillId="0" borderId="0" xfId="1" applyNumberFormat="1" applyFont="1" applyFill="1" applyBorder="1" applyAlignment="1"/>
    <xf numFmtId="0" fontId="10" fillId="0" borderId="0" xfId="0" applyFont="1"/>
    <xf numFmtId="170" fontId="10" fillId="0" borderId="0" xfId="2" applyNumberFormat="1" applyFont="1"/>
    <xf numFmtId="0" fontId="10" fillId="0" borderId="0" xfId="0" applyFont="1" applyAlignment="1">
      <alignment wrapText="1"/>
    </xf>
    <xf numFmtId="165" fontId="7" fillId="0" borderId="0" xfId="1" applyNumberFormat="1" applyFont="1" applyFill="1" applyAlignment="1"/>
    <xf numFmtId="164" fontId="5" fillId="0" borderId="0" xfId="1" applyNumberFormat="1" applyFont="1" applyFill="1" applyBorder="1" applyAlignment="1">
      <alignment horizontal="left"/>
    </xf>
    <xf numFmtId="0" fontId="2" fillId="0" borderId="0" xfId="2" applyFont="1"/>
    <xf numFmtId="166" fontId="3" fillId="0" borderId="0" xfId="3" applyNumberFormat="1" applyFont="1" applyAlignment="1"/>
    <xf numFmtId="0" fontId="3" fillId="0" borderId="0" xfId="2" applyFont="1"/>
    <xf numFmtId="165" fontId="7" fillId="0" borderId="0" xfId="0" applyNumberFormat="1" applyFont="1"/>
    <xf numFmtId="165" fontId="23" fillId="0" borderId="0" xfId="0" applyNumberFormat="1" applyFont="1"/>
    <xf numFmtId="0" fontId="4" fillId="0" borderId="0" xfId="0" applyFont="1"/>
    <xf numFmtId="164" fontId="4" fillId="0" borderId="0" xfId="1" applyNumberFormat="1" applyFont="1" applyAlignment="1"/>
    <xf numFmtId="165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5" fontId="3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164" fontId="3" fillId="0" borderId="0" xfId="1" applyNumberFormat="1" applyFont="1" applyBorder="1" applyAlignment="1"/>
    <xf numFmtId="165" fontId="2" fillId="0" borderId="0" xfId="15" applyNumberFormat="1" applyFont="1" applyFill="1" applyBorder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3" fillId="0" borderId="0" xfId="15" applyNumberFormat="1" applyFont="1" applyFill="1" applyBorder="1" applyAlignment="1">
      <alignment horizontal="left" wrapText="1"/>
    </xf>
    <xf numFmtId="165" fontId="22" fillId="0" borderId="0" xfId="15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165" fontId="3" fillId="0" borderId="0" xfId="1" applyNumberFormat="1" applyFont="1" applyFill="1" applyAlignment="1"/>
    <xf numFmtId="164" fontId="3" fillId="0" borderId="0" xfId="1" applyNumberFormat="1" applyFont="1" applyAlignment="1"/>
    <xf numFmtId="0" fontId="19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3" fontId="32" fillId="0" borderId="0" xfId="1" applyFont="1" applyFill="1" applyAlignment="1">
      <alignment horizontal="center" wrapText="1"/>
    </xf>
    <xf numFmtId="0" fontId="33" fillId="0" borderId="0" xfId="0" quotePrefix="1" applyFont="1" applyAlignment="1">
      <alignment vertical="center" wrapText="1"/>
    </xf>
    <xf numFmtId="165" fontId="34" fillId="0" borderId="0" xfId="1" applyNumberFormat="1" applyFont="1" applyFill="1" applyAlignment="1">
      <alignment vertical="center"/>
    </xf>
    <xf numFmtId="0" fontId="6" fillId="0" borderId="0" xfId="0" quotePrefix="1" applyFont="1" applyAlignment="1">
      <alignment vertical="center" wrapText="1"/>
    </xf>
    <xf numFmtId="165" fontId="6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5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165" fontId="34" fillId="0" borderId="0" xfId="1" applyNumberFormat="1" applyFont="1" applyFill="1" applyBorder="1" applyAlignment="1">
      <alignment vertical="center"/>
    </xf>
    <xf numFmtId="165" fontId="35" fillId="0" borderId="0" xfId="1" applyNumberFormat="1" applyFont="1" applyAlignment="1">
      <alignment vertical="center"/>
    </xf>
    <xf numFmtId="165" fontId="29" fillId="0" borderId="0" xfId="1" applyNumberFormat="1" applyFont="1" applyAlignment="1">
      <alignment vertical="center"/>
    </xf>
    <xf numFmtId="0" fontId="10" fillId="0" borderId="0" xfId="0" quotePrefix="1" applyFont="1" applyAlignment="1">
      <alignment vertical="center" wrapText="1"/>
    </xf>
    <xf numFmtId="0" fontId="3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1" applyNumberFormat="1" applyFont="1" applyFill="1" applyAlignment="1"/>
    <xf numFmtId="43" fontId="29" fillId="0" borderId="0" xfId="1" applyFont="1" applyAlignment="1">
      <alignment vertical="center"/>
    </xf>
    <xf numFmtId="165" fontId="2" fillId="0" borderId="0" xfId="0" applyNumberFormat="1" applyFont="1" applyAlignment="1">
      <alignment horizontal="left" wrapText="1"/>
    </xf>
    <xf numFmtId="165" fontId="19" fillId="0" borderId="0" xfId="0" applyNumberFormat="1" applyFont="1" applyAlignment="1">
      <alignment horizontal="left" wrapText="1"/>
    </xf>
    <xf numFmtId="165" fontId="10" fillId="0" borderId="0" xfId="15" applyNumberFormat="1" applyFont="1" applyFill="1" applyAlignment="1"/>
    <xf numFmtId="43" fontId="9" fillId="0" borderId="0" xfId="1" applyFont="1" applyFill="1" applyAlignment="1">
      <alignment horizontal="center" wrapText="1"/>
    </xf>
    <xf numFmtId="43" fontId="28" fillId="0" borderId="0" xfId="1" applyFont="1" applyAlignment="1">
      <alignment horizontal="left"/>
    </xf>
    <xf numFmtId="43" fontId="34" fillId="0" borderId="0" xfId="1" applyFont="1" applyFill="1" applyAlignment="1">
      <alignment vertical="center"/>
    </xf>
    <xf numFmtId="43" fontId="34" fillId="0" borderId="0" xfId="1" applyFont="1" applyFill="1" applyBorder="1" applyAlignment="1">
      <alignment vertical="center"/>
    </xf>
    <xf numFmtId="165" fontId="9" fillId="0" borderId="0" xfId="1" applyNumberFormat="1" applyFont="1" applyFill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165" fontId="10" fillId="0" borderId="0" xfId="1" applyNumberFormat="1" applyFont="1" applyFill="1" applyBorder="1" applyAlignment="1"/>
    <xf numFmtId="43" fontId="9" fillId="0" borderId="0" xfId="1" applyFont="1" applyAlignment="1">
      <alignment horizontal="center" wrapText="1"/>
    </xf>
    <xf numFmtId="165" fontId="23" fillId="0" borderId="0" xfId="1" applyNumberFormat="1" applyFont="1" applyFill="1"/>
    <xf numFmtId="165" fontId="7" fillId="0" borderId="0" xfId="1" applyNumberFormat="1" applyFont="1"/>
    <xf numFmtId="165" fontId="7" fillId="0" borderId="0" xfId="1" applyNumberFormat="1" applyFont="1" applyFill="1"/>
    <xf numFmtId="43" fontId="10" fillId="0" borderId="0" xfId="1" applyFont="1" applyFill="1"/>
    <xf numFmtId="165" fontId="10" fillId="0" borderId="0" xfId="0" applyNumberFormat="1" applyFont="1"/>
    <xf numFmtId="165" fontId="7" fillId="0" borderId="0" xfId="0" applyNumberFormat="1" applyFont="1" applyAlignment="1">
      <alignment horizontal="center"/>
    </xf>
    <xf numFmtId="165" fontId="24" fillId="0" borderId="0" xfId="0" applyNumberFormat="1" applyFont="1"/>
    <xf numFmtId="165" fontId="25" fillId="0" borderId="0" xfId="0" applyNumberFormat="1" applyFont="1"/>
    <xf numFmtId="165" fontId="24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left"/>
    </xf>
    <xf numFmtId="165" fontId="7" fillId="0" borderId="0" xfId="15" applyNumberFormat="1" applyFont="1" applyFill="1" applyAlignment="1"/>
    <xf numFmtId="165" fontId="9" fillId="0" borderId="0" xfId="15" applyNumberFormat="1" applyFont="1" applyFill="1" applyAlignment="1"/>
    <xf numFmtId="165" fontId="22" fillId="0" borderId="0" xfId="0" applyNumberFormat="1" applyFont="1" applyAlignment="1">
      <alignment horizontal="left" wrapText="1"/>
    </xf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43" fontId="7" fillId="0" borderId="0" xfId="1" applyFont="1" applyFill="1"/>
    <xf numFmtId="43" fontId="6" fillId="0" borderId="0" xfId="1" applyFont="1" applyFill="1" applyAlignment="1">
      <alignment vertical="center"/>
    </xf>
    <xf numFmtId="43" fontId="7" fillId="0" borderId="0" xfId="1" quotePrefix="1" applyFont="1" applyAlignment="1">
      <alignment vertical="center" wrapText="1"/>
    </xf>
    <xf numFmtId="0" fontId="28" fillId="0" borderId="0" xfId="0" applyFont="1"/>
    <xf numFmtId="171" fontId="10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left"/>
    </xf>
    <xf numFmtId="167" fontId="18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</cellXfs>
  <cellStyles count="16">
    <cellStyle name="Comma" xfId="1" builtinId="3"/>
    <cellStyle name="Comma 0.00" xfId="3" xr:uid="{00000000-0005-0000-0000-000001000000}"/>
    <cellStyle name="Comma 10" xfId="15" xr:uid="{00000000-0005-0000-0000-000002000000}"/>
    <cellStyle name="Comma 2" xfId="4" xr:uid="{00000000-0005-0000-0000-000003000000}"/>
    <cellStyle name="Comma 3" xfId="5" xr:uid="{00000000-0005-0000-0000-000004000000}"/>
    <cellStyle name="Hyperlink" xfId="6" builtinId="8"/>
    <cellStyle name="Normal" xfId="0" builtinId="0"/>
    <cellStyle name="Normal 10" xfId="11" xr:uid="{00000000-0005-0000-0000-000007000000}"/>
    <cellStyle name="Normal 11" xfId="12" xr:uid="{00000000-0005-0000-0000-000008000000}"/>
    <cellStyle name="Normal 12" xfId="13" xr:uid="{00000000-0005-0000-0000-000009000000}"/>
    <cellStyle name="Normal 13" xfId="14" xr:uid="{00000000-0005-0000-0000-00000A000000}"/>
    <cellStyle name="Normal 14" xfId="7" xr:uid="{00000000-0005-0000-0000-00000B000000}"/>
    <cellStyle name="Normal 15" xfId="8" xr:uid="{00000000-0005-0000-0000-00000C000000}"/>
    <cellStyle name="Normal 19" xfId="9" xr:uid="{00000000-0005-0000-0000-00000D000000}"/>
    <cellStyle name="Normal 2" xfId="2" xr:uid="{00000000-0005-0000-0000-00000E000000}"/>
    <cellStyle name="Normal 6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J19" sqref="J19"/>
    </sheetView>
  </sheetViews>
  <sheetFormatPr defaultColWidth="9" defaultRowHeight="15" x14ac:dyDescent="0.25"/>
  <cols>
    <col min="3" max="3" width="13.28515625" customWidth="1"/>
    <col min="5" max="5" width="9" customWidth="1"/>
  </cols>
  <sheetData>
    <row r="1" spans="1:7" x14ac:dyDescent="0.25">
      <c r="A1" s="9" t="s">
        <v>0</v>
      </c>
    </row>
    <row r="2" spans="1:7" x14ac:dyDescent="0.25">
      <c r="C2" s="5" t="s">
        <v>1</v>
      </c>
    </row>
    <row r="3" spans="1:7" x14ac:dyDescent="0.25">
      <c r="A3" s="5"/>
      <c r="B3" s="81"/>
      <c r="C3" s="57" t="s">
        <v>10</v>
      </c>
      <c r="D3" s="4"/>
      <c r="E3" s="4"/>
      <c r="F3" s="80"/>
    </row>
    <row r="4" spans="1:7" x14ac:dyDescent="0.25">
      <c r="A4" s="4"/>
      <c r="B4" s="4"/>
      <c r="C4" s="57" t="s">
        <v>9</v>
      </c>
      <c r="D4" s="4"/>
      <c r="E4" s="4"/>
    </row>
    <row r="5" spans="1:7" x14ac:dyDescent="0.25">
      <c r="A5" s="3"/>
    </row>
    <row r="6" spans="1:7" x14ac:dyDescent="0.25">
      <c r="A6" s="7" t="s">
        <v>11</v>
      </c>
    </row>
    <row r="7" spans="1:7" x14ac:dyDescent="0.25">
      <c r="A7" s="7" t="s">
        <v>12</v>
      </c>
    </row>
    <row r="8" spans="1:7" x14ac:dyDescent="0.25">
      <c r="A8" s="7" t="s">
        <v>13</v>
      </c>
    </row>
    <row r="9" spans="1:7" x14ac:dyDescent="0.25">
      <c r="A9" s="7" t="s">
        <v>14</v>
      </c>
    </row>
    <row r="10" spans="1:7" x14ac:dyDescent="0.25">
      <c r="A10" s="7" t="s">
        <v>15</v>
      </c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58" t="s">
        <v>26</v>
      </c>
      <c r="B13" s="6"/>
      <c r="C13" s="6"/>
      <c r="D13" s="6"/>
      <c r="E13" s="6"/>
      <c r="F13" s="6"/>
      <c r="G13" s="6"/>
    </row>
    <row r="14" spans="1:7" x14ac:dyDescent="0.25">
      <c r="A14" s="58" t="s">
        <v>27</v>
      </c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</sheetData>
  <hyperlinks>
    <hyperlink ref="A9" location="'Sit fluxurilor de trezorerie'!A1" display="SITUATIA FLUXURILOR DE NUMERAR" xr:uid="{00000000-0004-0000-0000-000000000000}"/>
    <hyperlink ref="A7" location="'Sit profitului sau pierderii'!A1" display="SITUATIA PROFITULUI SAU PIERDERII PENTRU PERIOADA DE NOUA LUNI INCHEIATA LA 30 SEPTEMBRIE 2020" xr:uid="{00000000-0004-0000-0000-000001000000}"/>
    <hyperlink ref="A6" location="'Sit poziției financiare'!A1" display="SITUAȚIA CONSOLIDATĂ A POZIȚIEI FINANCIARE" xr:uid="{00000000-0004-0000-0000-000002000000}"/>
    <hyperlink ref="A8" location="'Alte elemente ale rezultatului '!A1" display="ALTE ELEMENTE ALE REZULTATULUI" xr:uid="{00000000-0004-0000-0000-000003000000}"/>
    <hyperlink ref="A10" location="'Sit modificărilor capitalurilor'!A1" display="SITUAȚIA CONSOLIDATĂ A MODIFICĂRILOR CAPITALURILOR PROPRII 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zoomScale="90" zoomScaleNormal="90"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B45" sqref="B45"/>
    </sheetView>
  </sheetViews>
  <sheetFormatPr defaultColWidth="9" defaultRowHeight="11.25" x14ac:dyDescent="0.2"/>
  <cols>
    <col min="1" max="1" width="35.85546875" style="27" customWidth="1"/>
    <col min="2" max="2" width="19" style="60" bestFit="1" customWidth="1"/>
    <col min="3" max="5" width="24.28515625" style="27" customWidth="1"/>
    <col min="6" max="6" width="8.140625" style="27" customWidth="1"/>
    <col min="7" max="16384" width="9" style="27"/>
  </cols>
  <sheetData>
    <row r="1" spans="1:6" x14ac:dyDescent="0.2">
      <c r="A1" s="26" t="s">
        <v>0</v>
      </c>
    </row>
    <row r="2" spans="1:6" ht="12.75" x14ac:dyDescent="0.2">
      <c r="A2" s="62" t="s">
        <v>21</v>
      </c>
    </row>
    <row r="3" spans="1:6" x14ac:dyDescent="0.2">
      <c r="A3" s="61" t="s">
        <v>8</v>
      </c>
    </row>
    <row r="4" spans="1:6" x14ac:dyDescent="0.2">
      <c r="A4" s="45"/>
      <c r="B4" s="46"/>
      <c r="C4" s="47"/>
    </row>
    <row r="5" spans="1:6" ht="13.5" x14ac:dyDescent="0.35">
      <c r="A5" s="26"/>
      <c r="B5" s="24" t="s">
        <v>20</v>
      </c>
      <c r="C5" s="24" t="s">
        <v>46</v>
      </c>
      <c r="D5" s="24" t="s">
        <v>20</v>
      </c>
      <c r="E5" s="24" t="s">
        <v>46</v>
      </c>
      <c r="F5" s="48"/>
    </row>
    <row r="6" spans="1:6" x14ac:dyDescent="0.2">
      <c r="B6" s="49" t="s">
        <v>16</v>
      </c>
      <c r="C6" s="49" t="s">
        <v>2</v>
      </c>
      <c r="D6" s="49" t="s">
        <v>16</v>
      </c>
      <c r="E6" s="49" t="s">
        <v>2</v>
      </c>
      <c r="F6" s="48"/>
    </row>
    <row r="7" spans="1:6" x14ac:dyDescent="0.2">
      <c r="B7" s="15" t="s">
        <v>3</v>
      </c>
      <c r="C7" s="15" t="s">
        <v>3</v>
      </c>
      <c r="D7" s="15" t="s">
        <v>4</v>
      </c>
      <c r="E7" s="15" t="s">
        <v>4</v>
      </c>
      <c r="F7" s="15"/>
    </row>
    <row r="8" spans="1:6" x14ac:dyDescent="0.2">
      <c r="B8" s="15"/>
      <c r="C8" s="15"/>
      <c r="D8" s="126" t="s">
        <v>5</v>
      </c>
      <c r="E8" s="126"/>
      <c r="F8" s="13"/>
    </row>
    <row r="9" spans="1:6" x14ac:dyDescent="0.2">
      <c r="A9" s="27" t="s">
        <v>47</v>
      </c>
      <c r="B9" s="43">
        <v>19916200</v>
      </c>
      <c r="C9" s="43">
        <v>23843667</v>
      </c>
      <c r="D9" s="43">
        <v>88553400</v>
      </c>
      <c r="E9" s="43">
        <v>106016097</v>
      </c>
      <c r="F9" s="10"/>
    </row>
    <row r="10" spans="1:6" x14ac:dyDescent="0.2">
      <c r="A10" s="27" t="s">
        <v>48</v>
      </c>
      <c r="B10" s="43">
        <v>82871706</v>
      </c>
      <c r="C10" s="43">
        <v>82871706</v>
      </c>
      <c r="D10" s="43">
        <v>368472466</v>
      </c>
      <c r="E10" s="43">
        <v>368472466</v>
      </c>
      <c r="F10" s="10"/>
    </row>
    <row r="11" spans="1:6" x14ac:dyDescent="0.2">
      <c r="A11" s="27" t="s">
        <v>49</v>
      </c>
      <c r="B11" s="43">
        <v>859697630</v>
      </c>
      <c r="C11" s="43">
        <v>838926572</v>
      </c>
      <c r="D11" s="43">
        <v>3822473572</v>
      </c>
      <c r="E11" s="43">
        <v>3730119217</v>
      </c>
      <c r="F11" s="10"/>
    </row>
    <row r="12" spans="1:6" x14ac:dyDescent="0.2">
      <c r="A12" s="27" t="s">
        <v>50</v>
      </c>
      <c r="B12" s="43">
        <v>271109137</v>
      </c>
      <c r="C12" s="43">
        <v>266825660</v>
      </c>
      <c r="D12" s="43">
        <v>1205432556</v>
      </c>
      <c r="E12" s="43">
        <v>1186386932</v>
      </c>
      <c r="F12" s="10"/>
    </row>
    <row r="13" spans="1:6" hidden="1" x14ac:dyDescent="0.2">
      <c r="A13" s="27">
        <v>0</v>
      </c>
      <c r="B13" s="43">
        <v>0</v>
      </c>
      <c r="C13" s="43">
        <v>0</v>
      </c>
      <c r="D13" s="43">
        <v>0</v>
      </c>
      <c r="E13" s="43">
        <v>0</v>
      </c>
      <c r="F13" s="10"/>
    </row>
    <row r="14" spans="1:6" x14ac:dyDescent="0.2">
      <c r="A14" s="27" t="s">
        <v>51</v>
      </c>
      <c r="B14" s="43">
        <v>116898819</v>
      </c>
      <c r="C14" s="43">
        <v>126447176</v>
      </c>
      <c r="D14" s="43">
        <v>519767219</v>
      </c>
      <c r="E14" s="43">
        <v>562222079</v>
      </c>
      <c r="F14" s="10"/>
    </row>
    <row r="15" spans="1:6" x14ac:dyDescent="0.2">
      <c r="A15" s="27" t="s">
        <v>52</v>
      </c>
      <c r="B15" s="43">
        <v>29142371</v>
      </c>
      <c r="C15" s="43">
        <v>29142371</v>
      </c>
      <c r="D15" s="43">
        <v>129575724</v>
      </c>
      <c r="E15" s="43">
        <v>129575724</v>
      </c>
      <c r="F15" s="10"/>
    </row>
    <row r="16" spans="1:6" s="26" customFormat="1" x14ac:dyDescent="0.2">
      <c r="A16" s="26" t="s">
        <v>53</v>
      </c>
      <c r="B16" s="108">
        <v>1379635863</v>
      </c>
      <c r="C16" s="108">
        <v>1368057152</v>
      </c>
      <c r="D16" s="108">
        <v>6134274937</v>
      </c>
      <c r="E16" s="108">
        <v>6082792515</v>
      </c>
      <c r="F16" s="12"/>
    </row>
    <row r="17" spans="1:6" hidden="1" x14ac:dyDescent="0.2">
      <c r="A17" s="27">
        <v>0</v>
      </c>
      <c r="B17" s="43">
        <v>0</v>
      </c>
      <c r="C17" s="43">
        <v>0</v>
      </c>
      <c r="D17" s="43">
        <v>0</v>
      </c>
      <c r="E17" s="43">
        <v>0</v>
      </c>
    </row>
    <row r="18" spans="1:6" x14ac:dyDescent="0.2">
      <c r="A18" s="27" t="s">
        <v>54</v>
      </c>
      <c r="B18" s="43">
        <v>487132638</v>
      </c>
      <c r="C18" s="43">
        <v>379318460</v>
      </c>
      <c r="D18" s="43">
        <v>2165937848</v>
      </c>
      <c r="E18" s="43">
        <v>1686563669</v>
      </c>
      <c r="F18" s="10"/>
    </row>
    <row r="19" spans="1:6" x14ac:dyDescent="0.2">
      <c r="A19" s="27" t="s">
        <v>55</v>
      </c>
      <c r="B19" s="43">
        <v>852271713</v>
      </c>
      <c r="C19" s="43">
        <v>829223437</v>
      </c>
      <c r="D19" s="43">
        <v>3789455718</v>
      </c>
      <c r="E19" s="43">
        <v>3686976168</v>
      </c>
      <c r="F19" s="10"/>
    </row>
    <row r="20" spans="1:6" x14ac:dyDescent="0.2">
      <c r="A20" s="27" t="s">
        <v>56</v>
      </c>
      <c r="B20" s="43">
        <v>0</v>
      </c>
      <c r="C20" s="43">
        <v>15390695</v>
      </c>
      <c r="D20" s="43">
        <v>0</v>
      </c>
      <c r="E20" s="43">
        <v>68431647</v>
      </c>
      <c r="F20" s="10"/>
    </row>
    <row r="21" spans="1:6" x14ac:dyDescent="0.2">
      <c r="A21" s="27" t="s">
        <v>57</v>
      </c>
      <c r="B21" s="43">
        <v>128553934</v>
      </c>
      <c r="C21" s="43">
        <v>57284561</v>
      </c>
      <c r="D21" s="43">
        <v>571589357</v>
      </c>
      <c r="E21" s="43">
        <v>254704344</v>
      </c>
      <c r="F21" s="10"/>
    </row>
    <row r="22" spans="1:6" s="26" customFormat="1" x14ac:dyDescent="0.2">
      <c r="A22" s="26" t="s">
        <v>58</v>
      </c>
      <c r="B22" s="108">
        <v>1467958285</v>
      </c>
      <c r="C22" s="108">
        <v>1281217153</v>
      </c>
      <c r="D22" s="108">
        <v>6526982923</v>
      </c>
      <c r="E22" s="108">
        <v>5696675828</v>
      </c>
      <c r="F22" s="12"/>
    </row>
    <row r="23" spans="1:6" s="26" customFormat="1" x14ac:dyDescent="0.2">
      <c r="A23" s="26" t="s">
        <v>59</v>
      </c>
      <c r="B23" s="108">
        <v>2847594148</v>
      </c>
      <c r="C23" s="108">
        <v>2649274305</v>
      </c>
      <c r="D23" s="108">
        <v>12661257860</v>
      </c>
      <c r="E23" s="108">
        <v>11779468343</v>
      </c>
    </row>
    <row r="24" spans="1:6" s="26" customFormat="1" hidden="1" x14ac:dyDescent="0.2">
      <c r="A24" s="27">
        <v>0</v>
      </c>
      <c r="B24" s="43">
        <v>0</v>
      </c>
      <c r="C24" s="43">
        <v>0</v>
      </c>
      <c r="D24" s="43">
        <v>0</v>
      </c>
      <c r="E24" s="43">
        <v>0</v>
      </c>
      <c r="F24" s="12"/>
    </row>
    <row r="25" spans="1:6" hidden="1" x14ac:dyDescent="0.2">
      <c r="A25" s="27">
        <v>0</v>
      </c>
      <c r="B25" s="43">
        <v>0</v>
      </c>
      <c r="C25" s="43">
        <v>0</v>
      </c>
      <c r="D25" s="43">
        <v>0</v>
      </c>
      <c r="E25" s="43">
        <v>0</v>
      </c>
      <c r="F25" s="50"/>
    </row>
    <row r="26" spans="1:6" x14ac:dyDescent="0.2">
      <c r="A26" s="27" t="s">
        <v>60</v>
      </c>
      <c r="B26" s="43">
        <v>881102250</v>
      </c>
      <c r="C26" s="43">
        <v>881102250</v>
      </c>
      <c r="D26" s="43">
        <v>3917644934</v>
      </c>
      <c r="E26" s="43">
        <v>3917644934</v>
      </c>
    </row>
    <row r="27" spans="1:6" x14ac:dyDescent="0.2">
      <c r="A27" s="27" t="s">
        <v>61</v>
      </c>
      <c r="B27" s="43">
        <v>74050518</v>
      </c>
      <c r="C27" s="43">
        <v>74050518</v>
      </c>
      <c r="D27" s="43">
        <v>329250818</v>
      </c>
      <c r="E27" s="43">
        <v>329250818</v>
      </c>
      <c r="F27" s="10"/>
    </row>
    <row r="28" spans="1:6" x14ac:dyDescent="0.2">
      <c r="A28" s="27" t="s">
        <v>62</v>
      </c>
      <c r="B28" s="43">
        <v>157337934</v>
      </c>
      <c r="C28" s="43">
        <v>157337934</v>
      </c>
      <c r="D28" s="43">
        <v>699571656</v>
      </c>
      <c r="E28" s="43">
        <v>699571656</v>
      </c>
      <c r="F28" s="10"/>
    </row>
    <row r="29" spans="1:6" x14ac:dyDescent="0.2">
      <c r="A29" s="27" t="s">
        <v>63</v>
      </c>
      <c r="B29" s="43">
        <v>-91687013</v>
      </c>
      <c r="C29" s="43">
        <v>4623886</v>
      </c>
      <c r="D29" s="43">
        <v>-407667966</v>
      </c>
      <c r="E29" s="43">
        <v>20559184</v>
      </c>
      <c r="F29" s="10"/>
    </row>
    <row r="30" spans="1:6" x14ac:dyDescent="0.2">
      <c r="A30" s="27" t="s">
        <v>64</v>
      </c>
      <c r="B30" s="43">
        <v>1059285995</v>
      </c>
      <c r="C30" s="43">
        <v>1059285995</v>
      </c>
      <c r="D30" s="43">
        <v>4709903320</v>
      </c>
      <c r="E30" s="43">
        <v>4709903320</v>
      </c>
      <c r="F30" s="10"/>
    </row>
    <row r="31" spans="1:6" x14ac:dyDescent="0.2">
      <c r="A31" s="27" t="s">
        <v>65</v>
      </c>
      <c r="B31" s="43">
        <v>-596832659</v>
      </c>
      <c r="C31" s="43">
        <v>-596832659</v>
      </c>
      <c r="D31" s="43">
        <v>-2653697052</v>
      </c>
      <c r="E31" s="43">
        <v>-2653697052</v>
      </c>
      <c r="F31" s="10"/>
    </row>
    <row r="32" spans="1:6" x14ac:dyDescent="0.2">
      <c r="A32" s="27" t="s">
        <v>66</v>
      </c>
      <c r="B32" s="43">
        <v>-1351184166</v>
      </c>
      <c r="C32" s="43">
        <v>-1367544468</v>
      </c>
      <c r="D32" s="43">
        <v>-6007770157</v>
      </c>
      <c r="E32" s="43">
        <v>-6080512968</v>
      </c>
      <c r="F32" s="10"/>
    </row>
    <row r="33" spans="1:6" x14ac:dyDescent="0.2">
      <c r="A33" s="27" t="s">
        <v>67</v>
      </c>
      <c r="B33" s="43">
        <v>371203</v>
      </c>
      <c r="C33" s="43">
        <v>16360302</v>
      </c>
      <c r="D33" s="43">
        <v>1650480</v>
      </c>
      <c r="E33" s="43">
        <v>72742811</v>
      </c>
      <c r="F33" s="10"/>
    </row>
    <row r="34" spans="1:6" s="26" customFormat="1" x14ac:dyDescent="0.2">
      <c r="A34" s="26" t="s">
        <v>68</v>
      </c>
      <c r="B34" s="108">
        <v>132444062</v>
      </c>
      <c r="C34" s="108">
        <v>228383758</v>
      </c>
      <c r="D34" s="108">
        <v>588886033</v>
      </c>
      <c r="E34" s="108">
        <v>1015462703</v>
      </c>
      <c r="F34" s="12"/>
    </row>
    <row r="35" spans="1:6" s="26" customFormat="1" x14ac:dyDescent="0.2">
      <c r="A35" s="27" t="s">
        <v>43</v>
      </c>
      <c r="B35" s="43">
        <v>34836241</v>
      </c>
      <c r="C35" s="43">
        <v>34640408</v>
      </c>
      <c r="D35" s="43">
        <v>154892378</v>
      </c>
      <c r="E35" s="43">
        <v>154021646</v>
      </c>
      <c r="F35" s="12"/>
    </row>
    <row r="36" spans="1:6" s="26" customFormat="1" x14ac:dyDescent="0.2">
      <c r="A36" s="26" t="s">
        <v>69</v>
      </c>
      <c r="B36" s="108">
        <v>167280303</v>
      </c>
      <c r="C36" s="108">
        <v>263024166</v>
      </c>
      <c r="D36" s="108">
        <v>743778411</v>
      </c>
      <c r="E36" s="108">
        <v>1169484349</v>
      </c>
      <c r="F36" s="12"/>
    </row>
    <row r="37" spans="1:6" s="26" customFormat="1" hidden="1" x14ac:dyDescent="0.2">
      <c r="A37" s="27">
        <v>0</v>
      </c>
      <c r="B37" s="43">
        <v>0</v>
      </c>
      <c r="C37" s="43">
        <v>0</v>
      </c>
      <c r="D37" s="43">
        <v>0</v>
      </c>
      <c r="E37" s="43">
        <v>0</v>
      </c>
      <c r="F37" s="12"/>
    </row>
    <row r="38" spans="1:6" hidden="1" x14ac:dyDescent="0.2">
      <c r="A38" s="27">
        <v>0</v>
      </c>
      <c r="B38" s="43">
        <v>0</v>
      </c>
      <c r="C38" s="43">
        <v>0</v>
      </c>
      <c r="D38" s="43">
        <v>0</v>
      </c>
      <c r="E38" s="43">
        <v>0</v>
      </c>
    </row>
    <row r="39" spans="1:6" x14ac:dyDescent="0.2">
      <c r="A39" s="27" t="s">
        <v>70</v>
      </c>
      <c r="B39" s="43">
        <v>270487947</v>
      </c>
      <c r="C39" s="43">
        <v>274592685</v>
      </c>
      <c r="D39" s="43">
        <v>1202670559</v>
      </c>
      <c r="E39" s="43">
        <v>1220921455</v>
      </c>
    </row>
    <row r="40" spans="1:6" hidden="1" x14ac:dyDescent="0.2">
      <c r="A40" s="27" t="s">
        <v>71</v>
      </c>
      <c r="B40" s="43">
        <v>0</v>
      </c>
      <c r="C40" s="43">
        <v>0</v>
      </c>
      <c r="D40" s="43">
        <v>0</v>
      </c>
      <c r="E40" s="43">
        <v>0</v>
      </c>
    </row>
    <row r="41" spans="1:6" x14ac:dyDescent="0.2">
      <c r="A41" s="27" t="s">
        <v>72</v>
      </c>
      <c r="B41" s="43">
        <v>290711774</v>
      </c>
      <c r="C41" s="43">
        <v>291871760</v>
      </c>
      <c r="D41" s="43">
        <v>1292591761</v>
      </c>
      <c r="E41" s="43">
        <v>1297749406</v>
      </c>
      <c r="F41" s="50"/>
    </row>
    <row r="42" spans="1:6" x14ac:dyDescent="0.2">
      <c r="A42" s="27" t="s">
        <v>73</v>
      </c>
      <c r="B42" s="43">
        <v>15286600</v>
      </c>
      <c r="C42" s="43">
        <v>15286600</v>
      </c>
      <c r="D42" s="43">
        <v>67968810</v>
      </c>
      <c r="E42" s="43">
        <v>67968810</v>
      </c>
      <c r="F42" s="10"/>
    </row>
    <row r="43" spans="1:6" x14ac:dyDescent="0.2">
      <c r="A43" s="27" t="s">
        <v>74</v>
      </c>
      <c r="B43" s="43">
        <v>124133854</v>
      </c>
      <c r="C43" s="43">
        <v>124246704</v>
      </c>
      <c r="D43" s="43">
        <v>551936355</v>
      </c>
      <c r="E43" s="43">
        <v>552438120</v>
      </c>
      <c r="F43" s="10"/>
    </row>
    <row r="44" spans="1:6" x14ac:dyDescent="0.2">
      <c r="A44" s="27" t="s">
        <v>75</v>
      </c>
      <c r="B44" s="43">
        <v>66027227</v>
      </c>
      <c r="C44" s="43">
        <v>72904563</v>
      </c>
      <c r="D44" s="43">
        <v>293576859</v>
      </c>
      <c r="E44" s="43">
        <v>324155558</v>
      </c>
      <c r="F44" s="10"/>
    </row>
    <row r="45" spans="1:6" s="26" customFormat="1" x14ac:dyDescent="0.2">
      <c r="A45" s="26" t="s">
        <v>76</v>
      </c>
      <c r="B45" s="108">
        <v>766647402</v>
      </c>
      <c r="C45" s="108">
        <v>778902312</v>
      </c>
      <c r="D45" s="108">
        <v>3408744344</v>
      </c>
      <c r="E45" s="108">
        <v>3463233349</v>
      </c>
      <c r="F45" s="12"/>
    </row>
    <row r="46" spans="1:6" s="26" customFormat="1" hidden="1" x14ac:dyDescent="0.2">
      <c r="A46" s="27">
        <v>0</v>
      </c>
      <c r="B46" s="43">
        <v>0</v>
      </c>
      <c r="C46" s="43">
        <v>0</v>
      </c>
      <c r="D46" s="43">
        <v>0</v>
      </c>
      <c r="E46" s="43">
        <v>0</v>
      </c>
      <c r="F46" s="12"/>
    </row>
    <row r="47" spans="1:6" x14ac:dyDescent="0.2">
      <c r="A47" s="27" t="s">
        <v>77</v>
      </c>
      <c r="B47" s="43">
        <v>1671082629</v>
      </c>
      <c r="C47" s="43">
        <v>1439631312</v>
      </c>
      <c r="D47" s="43">
        <v>7430134692</v>
      </c>
      <c r="E47" s="43">
        <v>6401032705</v>
      </c>
      <c r="F47" s="50"/>
    </row>
    <row r="48" spans="1:6" x14ac:dyDescent="0.2">
      <c r="A48" s="27" t="s">
        <v>78</v>
      </c>
      <c r="B48" s="43">
        <v>62348131</v>
      </c>
      <c r="C48" s="43">
        <v>103424116</v>
      </c>
      <c r="D48" s="43">
        <v>277218495</v>
      </c>
      <c r="E48" s="43">
        <v>459854647</v>
      </c>
      <c r="F48" s="10"/>
    </row>
    <row r="49" spans="1:6" x14ac:dyDescent="0.2">
      <c r="A49" s="27" t="s">
        <v>56</v>
      </c>
      <c r="B49" s="43">
        <v>98364361</v>
      </c>
      <c r="C49" s="43">
        <v>0</v>
      </c>
      <c r="D49" s="43">
        <v>437357458</v>
      </c>
      <c r="E49" s="43">
        <v>0</v>
      </c>
      <c r="F49" s="10"/>
    </row>
    <row r="50" spans="1:6" x14ac:dyDescent="0.2">
      <c r="A50" s="27" t="s">
        <v>72</v>
      </c>
      <c r="B50" s="43">
        <v>11696267</v>
      </c>
      <c r="C50" s="43">
        <v>11625403</v>
      </c>
      <c r="D50" s="43">
        <v>52005112</v>
      </c>
      <c r="E50" s="43">
        <v>51690029</v>
      </c>
      <c r="F50" s="10"/>
    </row>
    <row r="51" spans="1:6" hidden="1" x14ac:dyDescent="0.2">
      <c r="A51" s="27" t="s">
        <v>79</v>
      </c>
      <c r="B51" s="43">
        <v>0</v>
      </c>
      <c r="C51" s="43">
        <v>0</v>
      </c>
      <c r="D51" s="43">
        <v>0</v>
      </c>
      <c r="E51" s="43">
        <v>0</v>
      </c>
      <c r="F51" s="10"/>
    </row>
    <row r="52" spans="1:6" x14ac:dyDescent="0.2">
      <c r="A52" s="27" t="s">
        <v>80</v>
      </c>
      <c r="B52" s="43">
        <v>62471294</v>
      </c>
      <c r="C52" s="43">
        <v>47417710</v>
      </c>
      <c r="D52" s="43">
        <v>277766115</v>
      </c>
      <c r="E52" s="43">
        <v>210833364</v>
      </c>
      <c r="F52" s="10"/>
    </row>
    <row r="53" spans="1:6" hidden="1" x14ac:dyDescent="0.2">
      <c r="A53" s="27" t="s">
        <v>81</v>
      </c>
      <c r="B53" s="43">
        <v>0</v>
      </c>
      <c r="C53" s="43">
        <v>0</v>
      </c>
      <c r="D53" s="43">
        <v>0</v>
      </c>
      <c r="E53" s="43">
        <v>0</v>
      </c>
      <c r="F53" s="10"/>
    </row>
    <row r="54" spans="1:6" x14ac:dyDescent="0.2">
      <c r="A54" s="27" t="s">
        <v>82</v>
      </c>
      <c r="B54" s="43">
        <v>7703761</v>
      </c>
      <c r="C54" s="43">
        <v>5249286</v>
      </c>
      <c r="D54" s="43">
        <v>34253233</v>
      </c>
      <c r="E54" s="43">
        <v>23339900</v>
      </c>
      <c r="F54" s="10"/>
    </row>
    <row r="55" spans="1:6" hidden="1" x14ac:dyDescent="0.2">
      <c r="A55" s="27" t="s">
        <v>83</v>
      </c>
      <c r="B55" s="43">
        <v>0</v>
      </c>
      <c r="C55" s="43">
        <v>0</v>
      </c>
      <c r="D55" s="43">
        <v>0</v>
      </c>
      <c r="E55" s="43">
        <v>0</v>
      </c>
      <c r="F55" s="10"/>
    </row>
    <row r="56" spans="1:6" hidden="1" x14ac:dyDescent="0.2">
      <c r="A56" s="27" t="s">
        <v>84</v>
      </c>
      <c r="B56" s="43">
        <v>0</v>
      </c>
      <c r="C56" s="43">
        <v>0</v>
      </c>
      <c r="D56" s="43">
        <v>0</v>
      </c>
      <c r="E56" s="43">
        <v>0</v>
      </c>
      <c r="F56" s="10"/>
    </row>
    <row r="57" spans="1:6" s="26" customFormat="1" x14ac:dyDescent="0.2">
      <c r="A57" s="26" t="s">
        <v>85</v>
      </c>
      <c r="B57" s="108">
        <v>1913666443</v>
      </c>
      <c r="C57" s="108">
        <v>1607347827</v>
      </c>
      <c r="D57" s="108">
        <v>8508735105</v>
      </c>
      <c r="E57" s="108">
        <v>7146750645</v>
      </c>
      <c r="F57" s="12"/>
    </row>
    <row r="58" spans="1:6" s="26" customFormat="1" hidden="1" x14ac:dyDescent="0.2">
      <c r="A58" s="27">
        <v>0</v>
      </c>
      <c r="B58" s="43" t="s">
        <v>86</v>
      </c>
      <c r="C58" s="43" t="s">
        <v>86</v>
      </c>
      <c r="D58" s="43" t="s">
        <v>86</v>
      </c>
      <c r="E58" s="43" t="s">
        <v>86</v>
      </c>
      <c r="F58" s="12"/>
    </row>
    <row r="59" spans="1:6" s="26" customFormat="1" x14ac:dyDescent="0.2">
      <c r="A59" s="26" t="s">
        <v>87</v>
      </c>
      <c r="B59" s="108">
        <v>2847594148</v>
      </c>
      <c r="C59" s="108">
        <v>2649274305</v>
      </c>
      <c r="D59" s="108">
        <v>12661257860</v>
      </c>
      <c r="E59" s="108">
        <v>11779468343</v>
      </c>
      <c r="F59" s="51"/>
    </row>
    <row r="60" spans="1:6" s="26" customFormat="1" x14ac:dyDescent="0.2">
      <c r="A60" s="27"/>
      <c r="B60" s="43"/>
      <c r="C60" s="43"/>
      <c r="D60" s="43"/>
      <c r="E60" s="43"/>
      <c r="F60" s="12"/>
    </row>
    <row r="61" spans="1:6" x14ac:dyDescent="0.2">
      <c r="B61" s="43"/>
      <c r="C61" s="43"/>
      <c r="D61" s="43"/>
      <c r="E61" s="43"/>
      <c r="F61" s="52"/>
    </row>
    <row r="62" spans="1:6" x14ac:dyDescent="0.2">
      <c r="B62" s="43"/>
      <c r="C62" s="43"/>
      <c r="D62" s="43"/>
      <c r="E62" s="43"/>
    </row>
  </sheetData>
  <mergeCells count="1">
    <mergeCell ref="D8:E8"/>
  </mergeCells>
  <pageMargins left="0.7" right="0.7" top="0.75" bottom="0.75" header="0.3" footer="0.3"/>
  <pageSetup paperSize="9" scale="82"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6"/>
  <sheetViews>
    <sheetView zoomScaleNormal="100" workbookViewId="0">
      <selection activeCell="J27" sqref="J27"/>
    </sheetView>
  </sheetViews>
  <sheetFormatPr defaultColWidth="9" defaultRowHeight="11.25" x14ac:dyDescent="0.2"/>
  <cols>
    <col min="1" max="1" width="51.7109375" style="28" customWidth="1"/>
    <col min="2" max="2" width="18.5703125" style="28" customWidth="1"/>
    <col min="3" max="3" width="18.28515625" style="28" customWidth="1"/>
    <col min="4" max="4" width="17.5703125" style="27" customWidth="1"/>
    <col min="5" max="5" width="18" style="27" customWidth="1"/>
    <col min="6" max="6" width="3.42578125" style="27" customWidth="1"/>
    <col min="7" max="16384" width="9" style="27"/>
  </cols>
  <sheetData>
    <row r="1" spans="1:8" x14ac:dyDescent="0.2">
      <c r="A1" s="26" t="s">
        <v>0</v>
      </c>
    </row>
    <row r="2" spans="1:8" ht="12.75" x14ac:dyDescent="0.2">
      <c r="A2" s="62" t="s">
        <v>22</v>
      </c>
      <c r="B2" s="27"/>
      <c r="C2" s="27"/>
    </row>
    <row r="3" spans="1:8" x14ac:dyDescent="0.2">
      <c r="A3" s="61" t="s">
        <v>8</v>
      </c>
    </row>
    <row r="4" spans="1:8" x14ac:dyDescent="0.2">
      <c r="A4" s="40"/>
      <c r="B4" s="41"/>
      <c r="C4" s="41"/>
    </row>
    <row r="5" spans="1:8" ht="13.5" x14ac:dyDescent="0.35">
      <c r="A5" s="42"/>
      <c r="B5" s="2" t="s">
        <v>19</v>
      </c>
      <c r="C5" s="2" t="s">
        <v>18</v>
      </c>
      <c r="D5" s="2" t="s">
        <v>19</v>
      </c>
      <c r="E5" s="2" t="s">
        <v>18</v>
      </c>
      <c r="H5" s="17"/>
    </row>
    <row r="6" spans="1:8" x14ac:dyDescent="0.2">
      <c r="A6" s="42"/>
      <c r="B6" s="49" t="s">
        <v>16</v>
      </c>
      <c r="C6" s="49" t="s">
        <v>16</v>
      </c>
      <c r="D6" s="49" t="s">
        <v>16</v>
      </c>
      <c r="E6" s="49" t="s">
        <v>16</v>
      </c>
      <c r="H6" s="82"/>
    </row>
    <row r="7" spans="1:8" x14ac:dyDescent="0.2">
      <c r="A7" s="42"/>
      <c r="B7" s="11" t="s">
        <v>3</v>
      </c>
      <c r="C7" s="11" t="s">
        <v>3</v>
      </c>
      <c r="D7" s="11" t="s">
        <v>4</v>
      </c>
      <c r="E7" s="11" t="s">
        <v>4</v>
      </c>
    </row>
    <row r="8" spans="1:8" x14ac:dyDescent="0.2">
      <c r="A8" s="42"/>
      <c r="B8" s="11"/>
      <c r="C8" s="11"/>
      <c r="D8" s="125" t="s">
        <v>5</v>
      </c>
      <c r="E8" s="125"/>
    </row>
    <row r="9" spans="1:8" x14ac:dyDescent="0.2">
      <c r="A9" s="28" t="s">
        <v>28</v>
      </c>
      <c r="B9" s="109">
        <v>973028707</v>
      </c>
      <c r="C9" s="109">
        <v>995528059</v>
      </c>
      <c r="D9" s="109">
        <v>4326377540</v>
      </c>
      <c r="E9" s="109">
        <v>4426416409</v>
      </c>
    </row>
    <row r="10" spans="1:8" x14ac:dyDescent="0.2">
      <c r="A10" s="28" t="s">
        <v>29</v>
      </c>
      <c r="B10" s="109">
        <v>-883524871</v>
      </c>
      <c r="C10" s="109">
        <v>-926023336</v>
      </c>
      <c r="D10" s="109">
        <v>-3928416634</v>
      </c>
      <c r="E10" s="109">
        <v>-4117377559</v>
      </c>
    </row>
    <row r="11" spans="1:8" ht="13.5" hidden="1" x14ac:dyDescent="0.35">
      <c r="A11" s="28">
        <v>0</v>
      </c>
      <c r="B11" s="110" t="s">
        <v>30</v>
      </c>
      <c r="C11" s="110" t="s">
        <v>30</v>
      </c>
      <c r="D11" s="110" t="s">
        <v>30</v>
      </c>
      <c r="E11" s="110" t="s">
        <v>30</v>
      </c>
    </row>
    <row r="12" spans="1:8" x14ac:dyDescent="0.2">
      <c r="A12" s="35" t="s">
        <v>31</v>
      </c>
      <c r="B12" s="111">
        <v>89503836</v>
      </c>
      <c r="C12" s="111">
        <v>69504723</v>
      </c>
      <c r="D12" s="111">
        <v>397960906</v>
      </c>
      <c r="E12" s="111">
        <v>309038850</v>
      </c>
    </row>
    <row r="13" spans="1:8" hidden="1" x14ac:dyDescent="0.2">
      <c r="A13" s="28">
        <v>0</v>
      </c>
      <c r="B13" s="43">
        <v>0</v>
      </c>
      <c r="C13" s="43">
        <v>0</v>
      </c>
      <c r="D13" s="43">
        <v>0</v>
      </c>
      <c r="E13" s="43">
        <v>0</v>
      </c>
    </row>
    <row r="14" spans="1:8" x14ac:dyDescent="0.2">
      <c r="A14" s="28" t="s">
        <v>32</v>
      </c>
      <c r="B14" s="109">
        <v>-84918577</v>
      </c>
      <c r="C14" s="109">
        <v>-70672094</v>
      </c>
      <c r="D14" s="109">
        <v>-377573469</v>
      </c>
      <c r="E14" s="109">
        <v>-314229330</v>
      </c>
    </row>
    <row r="15" spans="1:8" x14ac:dyDescent="0.2">
      <c r="A15" s="28" t="s">
        <v>33</v>
      </c>
      <c r="B15" s="109">
        <v>13322964</v>
      </c>
      <c r="C15" s="109">
        <v>6542952</v>
      </c>
      <c r="D15" s="109">
        <v>59237895</v>
      </c>
      <c r="E15" s="109">
        <v>29091927</v>
      </c>
    </row>
    <row r="16" spans="1:8" ht="13.5" x14ac:dyDescent="0.35">
      <c r="A16" s="28" t="s">
        <v>34</v>
      </c>
      <c r="B16" s="112">
        <v>-7811781</v>
      </c>
      <c r="C16" s="112">
        <v>-13229709</v>
      </c>
      <c r="D16" s="112">
        <v>-34733522</v>
      </c>
      <c r="E16" s="112">
        <v>-58823255</v>
      </c>
    </row>
    <row r="17" spans="1:5" x14ac:dyDescent="0.2">
      <c r="A17" s="35" t="s">
        <v>160</v>
      </c>
      <c r="B17" s="111">
        <v>10096442</v>
      </c>
      <c r="C17" s="111">
        <v>-7854128</v>
      </c>
      <c r="D17" s="111">
        <v>44891810</v>
      </c>
      <c r="E17" s="111">
        <v>-34921808</v>
      </c>
    </row>
    <row r="18" spans="1:5" hidden="1" x14ac:dyDescent="0.2">
      <c r="A18" s="28">
        <v>0</v>
      </c>
      <c r="B18" s="43">
        <v>0</v>
      </c>
      <c r="C18" s="43">
        <v>0</v>
      </c>
      <c r="D18" s="43">
        <v>0</v>
      </c>
      <c r="E18" s="43">
        <v>0</v>
      </c>
    </row>
    <row r="19" spans="1:5" x14ac:dyDescent="0.2">
      <c r="A19" s="28" t="s">
        <v>35</v>
      </c>
      <c r="B19" s="109">
        <v>-36612971</v>
      </c>
      <c r="C19" s="109">
        <v>-32201299</v>
      </c>
      <c r="D19" s="109">
        <v>-162792253</v>
      </c>
      <c r="E19" s="109">
        <v>-143176636</v>
      </c>
    </row>
    <row r="20" spans="1:5" x14ac:dyDescent="0.2">
      <c r="A20" s="28" t="s">
        <v>36</v>
      </c>
      <c r="B20" s="109">
        <v>19135271</v>
      </c>
      <c r="C20" s="109">
        <v>11385566</v>
      </c>
      <c r="D20" s="109">
        <v>85081155</v>
      </c>
      <c r="E20" s="109">
        <v>50623642</v>
      </c>
    </row>
    <row r="21" spans="1:5" x14ac:dyDescent="0.2">
      <c r="A21" s="28" t="s">
        <v>37</v>
      </c>
      <c r="B21" s="109">
        <v>10528893</v>
      </c>
      <c r="C21" s="109">
        <v>-6862183</v>
      </c>
      <c r="D21" s="109">
        <v>46814617</v>
      </c>
      <c r="E21" s="109">
        <v>-30511325</v>
      </c>
    </row>
    <row r="22" spans="1:5" ht="13.5" hidden="1" x14ac:dyDescent="0.35">
      <c r="A22" s="28">
        <v>0</v>
      </c>
      <c r="B22" s="110" t="s">
        <v>30</v>
      </c>
      <c r="C22" s="110" t="s">
        <v>30</v>
      </c>
      <c r="D22" s="110" t="s">
        <v>30</v>
      </c>
      <c r="E22" s="110" t="s">
        <v>30</v>
      </c>
    </row>
    <row r="23" spans="1:5" x14ac:dyDescent="0.2">
      <c r="A23" s="35" t="s">
        <v>38</v>
      </c>
      <c r="B23" s="111">
        <v>3147635</v>
      </c>
      <c r="C23" s="111">
        <v>-35532044</v>
      </c>
      <c r="D23" s="111">
        <v>13995329</v>
      </c>
      <c r="E23" s="111">
        <v>-157986127</v>
      </c>
    </row>
    <row r="24" spans="1:5" hidden="1" x14ac:dyDescent="0.2">
      <c r="A24" s="28">
        <v>0</v>
      </c>
      <c r="B24" s="43">
        <v>0</v>
      </c>
      <c r="C24" s="43">
        <v>0</v>
      </c>
      <c r="D24" s="43">
        <v>0</v>
      </c>
      <c r="E24" s="43">
        <v>0</v>
      </c>
    </row>
    <row r="25" spans="1:5" x14ac:dyDescent="0.2">
      <c r="A25" s="28" t="s">
        <v>39</v>
      </c>
      <c r="B25" s="109">
        <v>-2580599</v>
      </c>
      <c r="C25" s="109">
        <v>-1794249</v>
      </c>
      <c r="D25" s="109">
        <v>-11474117</v>
      </c>
      <c r="E25" s="109">
        <v>-7977769</v>
      </c>
    </row>
    <row r="26" spans="1:5" ht="13.5" hidden="1" x14ac:dyDescent="0.35">
      <c r="A26" s="28">
        <v>0</v>
      </c>
      <c r="B26" s="110">
        <v>0</v>
      </c>
      <c r="C26" s="110">
        <v>0</v>
      </c>
      <c r="D26" s="110">
        <v>0</v>
      </c>
      <c r="E26" s="110">
        <v>0</v>
      </c>
    </row>
    <row r="27" spans="1:5" x14ac:dyDescent="0.2">
      <c r="A27" s="35" t="s">
        <v>40</v>
      </c>
      <c r="B27" s="111">
        <v>567036</v>
      </c>
      <c r="C27" s="111">
        <v>-37326293</v>
      </c>
      <c r="D27" s="111">
        <v>2521212</v>
      </c>
      <c r="E27" s="111">
        <v>-165963896</v>
      </c>
    </row>
    <row r="28" spans="1:5" hidden="1" x14ac:dyDescent="0.2">
      <c r="A28" s="28">
        <v>0</v>
      </c>
      <c r="B28" s="108">
        <v>0</v>
      </c>
      <c r="C28" s="108">
        <v>0</v>
      </c>
      <c r="D28" s="108">
        <v>0</v>
      </c>
      <c r="E28" s="108">
        <v>0</v>
      </c>
    </row>
    <row r="29" spans="1:5" x14ac:dyDescent="0.2">
      <c r="A29" s="28" t="s">
        <v>41</v>
      </c>
      <c r="B29" s="43"/>
      <c r="C29" s="43"/>
      <c r="D29" s="43"/>
      <c r="E29" s="43"/>
    </row>
    <row r="30" spans="1:5" x14ac:dyDescent="0.2">
      <c r="A30" s="28" t="s">
        <v>42</v>
      </c>
      <c r="B30" s="109">
        <v>371203</v>
      </c>
      <c r="C30" s="109">
        <v>-38128114</v>
      </c>
      <c r="D30" s="109">
        <v>1650480</v>
      </c>
      <c r="E30" s="109">
        <v>-169529033</v>
      </c>
    </row>
    <row r="31" spans="1:5" x14ac:dyDescent="0.2">
      <c r="A31" s="28" t="s">
        <v>43</v>
      </c>
      <c r="B31" s="109">
        <v>195833</v>
      </c>
      <c r="C31" s="109">
        <v>801821</v>
      </c>
      <c r="D31" s="109">
        <v>870732</v>
      </c>
      <c r="E31" s="109">
        <v>3565137</v>
      </c>
    </row>
    <row r="32" spans="1:5" ht="13.5" hidden="1" x14ac:dyDescent="0.35">
      <c r="A32" s="28">
        <v>0</v>
      </c>
      <c r="B32" s="44">
        <v>0</v>
      </c>
      <c r="C32" s="44">
        <v>0</v>
      </c>
      <c r="D32" s="44">
        <v>0</v>
      </c>
      <c r="E32" s="44">
        <v>0</v>
      </c>
    </row>
    <row r="33" spans="1:5" hidden="1" x14ac:dyDescent="0.2">
      <c r="A33" s="28">
        <v>0</v>
      </c>
      <c r="B33" s="43">
        <v>0</v>
      </c>
      <c r="C33" s="43">
        <v>0</v>
      </c>
      <c r="D33" s="43">
        <v>0</v>
      </c>
      <c r="E33" s="43">
        <v>0</v>
      </c>
    </row>
    <row r="34" spans="1:5" x14ac:dyDescent="0.2">
      <c r="A34" s="35" t="s">
        <v>159</v>
      </c>
      <c r="B34" s="43"/>
      <c r="C34" s="43"/>
      <c r="D34" s="43"/>
      <c r="E34" s="43"/>
    </row>
    <row r="35" spans="1:5" x14ac:dyDescent="0.2">
      <c r="A35" s="28" t="s">
        <v>44</v>
      </c>
      <c r="B35" s="124">
        <v>1.4E-3</v>
      </c>
      <c r="C35" s="124">
        <v>-0.14360000000000001</v>
      </c>
      <c r="D35" s="124">
        <v>6.1999999999999998E-3</v>
      </c>
      <c r="E35" s="124">
        <v>-0.63829999999999998</v>
      </c>
    </row>
    <row r="36" spans="1:5" x14ac:dyDescent="0.2">
      <c r="A36" s="28" t="s">
        <v>45</v>
      </c>
      <c r="B36" s="124">
        <v>5.0000000000000001E-4</v>
      </c>
      <c r="C36" s="124">
        <v>-4.9799999999999997E-2</v>
      </c>
      <c r="D36" s="124">
        <v>2.2000000000000001E-3</v>
      </c>
      <c r="E36" s="124">
        <v>-0.22159999999999999</v>
      </c>
    </row>
  </sheetData>
  <mergeCells count="1">
    <mergeCell ref="D8:E8"/>
  </mergeCells>
  <pageMargins left="0.7" right="0.7" top="0.75" bottom="0.75" header="0.3" footer="0.3"/>
  <pageSetup paperSize="9" scale="81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6"/>
  <sheetViews>
    <sheetView zoomScaleNormal="100" workbookViewId="0">
      <selection activeCell="J24" sqref="J24"/>
    </sheetView>
  </sheetViews>
  <sheetFormatPr defaultColWidth="9" defaultRowHeight="11.25" x14ac:dyDescent="0.2"/>
  <cols>
    <col min="1" max="1" width="56.140625" style="14" customWidth="1"/>
    <col min="2" max="3" width="16.5703125" style="38" bestFit="1" customWidth="1"/>
    <col min="4" max="4" width="18.85546875" style="27" customWidth="1"/>
    <col min="5" max="5" width="16.5703125" style="27" bestFit="1" customWidth="1"/>
    <col min="6" max="6" width="5.42578125" style="14" customWidth="1"/>
    <col min="7" max="16384" width="9" style="27"/>
  </cols>
  <sheetData>
    <row r="1" spans="1:6" x14ac:dyDescent="0.2">
      <c r="A1" s="17" t="s">
        <v>0</v>
      </c>
      <c r="B1" s="59"/>
      <c r="C1" s="59"/>
      <c r="F1" s="17"/>
    </row>
    <row r="2" spans="1:6" s="26" customFormat="1" ht="12.75" x14ac:dyDescent="0.2">
      <c r="A2" s="123" t="s">
        <v>23</v>
      </c>
      <c r="B2" s="84"/>
      <c r="C2" s="84"/>
      <c r="F2" s="17"/>
    </row>
    <row r="3" spans="1:6" x14ac:dyDescent="0.2">
      <c r="A3" s="61" t="s">
        <v>8</v>
      </c>
      <c r="B3" s="59"/>
      <c r="C3" s="59"/>
    </row>
    <row r="4" spans="1:6" x14ac:dyDescent="0.2">
      <c r="B4" s="1"/>
      <c r="C4" s="1"/>
    </row>
    <row r="5" spans="1:6" ht="27" x14ac:dyDescent="0.35">
      <c r="A5" s="16"/>
      <c r="B5" s="2" t="s">
        <v>19</v>
      </c>
      <c r="C5" s="2" t="s">
        <v>18</v>
      </c>
      <c r="D5" s="2" t="s">
        <v>19</v>
      </c>
      <c r="E5" s="2" t="s">
        <v>18</v>
      </c>
      <c r="F5" s="16"/>
    </row>
    <row r="6" spans="1:6" x14ac:dyDescent="0.2">
      <c r="A6" s="39"/>
      <c r="B6" s="49" t="s">
        <v>16</v>
      </c>
      <c r="C6" s="49" t="s">
        <v>16</v>
      </c>
      <c r="D6" s="49" t="s">
        <v>16</v>
      </c>
      <c r="E6" s="49" t="s">
        <v>16</v>
      </c>
      <c r="F6" s="39"/>
    </row>
    <row r="7" spans="1:6" x14ac:dyDescent="0.2">
      <c r="A7" s="17"/>
      <c r="B7" s="11" t="s">
        <v>3</v>
      </c>
      <c r="C7" s="11" t="s">
        <v>3</v>
      </c>
      <c r="D7" s="11" t="s">
        <v>4</v>
      </c>
      <c r="E7" s="11" t="s">
        <v>4</v>
      </c>
      <c r="F7" s="17"/>
    </row>
    <row r="8" spans="1:6" x14ac:dyDescent="0.2">
      <c r="A8" s="18"/>
      <c r="B8" s="1"/>
      <c r="C8" s="1"/>
      <c r="D8" s="127" t="s">
        <v>5</v>
      </c>
      <c r="E8" s="127"/>
      <c r="F8" s="18"/>
    </row>
    <row r="9" spans="1:6" ht="18" customHeight="1" x14ac:dyDescent="0.35">
      <c r="A9" s="86" t="s">
        <v>40</v>
      </c>
      <c r="B9" s="113">
        <v>567036</v>
      </c>
      <c r="C9" s="113">
        <v>-37326293</v>
      </c>
      <c r="D9" s="113">
        <v>2521212</v>
      </c>
      <c r="E9" s="113">
        <v>-165963896</v>
      </c>
      <c r="F9" s="114"/>
    </row>
    <row r="10" spans="1:6" x14ac:dyDescent="0.2">
      <c r="A10" s="19"/>
      <c r="B10" s="109"/>
      <c r="C10" s="109"/>
      <c r="D10" s="109"/>
      <c r="E10" s="109"/>
      <c r="F10" s="19"/>
    </row>
    <row r="11" spans="1:6" x14ac:dyDescent="0.2">
      <c r="A11" s="86" t="s">
        <v>88</v>
      </c>
      <c r="B11" s="109"/>
      <c r="C11" s="109"/>
      <c r="D11" s="109"/>
      <c r="E11" s="109"/>
      <c r="F11" s="54"/>
    </row>
    <row r="12" spans="1:6" ht="22.5" x14ac:dyDescent="0.2">
      <c r="A12" s="87" t="s">
        <v>89</v>
      </c>
      <c r="B12" s="109"/>
      <c r="C12" s="109"/>
      <c r="D12" s="109"/>
      <c r="E12" s="109"/>
      <c r="F12" s="54"/>
    </row>
    <row r="13" spans="1:6" x14ac:dyDescent="0.2">
      <c r="A13" s="54" t="s">
        <v>90</v>
      </c>
      <c r="B13" s="109">
        <v>-96310899</v>
      </c>
      <c r="C13" s="109">
        <v>4249686</v>
      </c>
      <c r="D13" s="109">
        <v>-428227150</v>
      </c>
      <c r="E13" s="109">
        <v>18895379</v>
      </c>
      <c r="F13" s="54"/>
    </row>
    <row r="14" spans="1:6" x14ac:dyDescent="0.2">
      <c r="A14" s="54"/>
      <c r="B14" s="109"/>
      <c r="C14" s="109"/>
      <c r="D14" s="109"/>
      <c r="E14" s="109"/>
      <c r="F14" s="54"/>
    </row>
    <row r="15" spans="1:6" ht="22.5" x14ac:dyDescent="0.2">
      <c r="A15" s="53" t="s">
        <v>91</v>
      </c>
      <c r="B15" s="88">
        <v>-96310899</v>
      </c>
      <c r="C15" s="88">
        <v>4249686</v>
      </c>
      <c r="D15" s="88">
        <v>-428227150</v>
      </c>
      <c r="E15" s="88">
        <v>18895379</v>
      </c>
      <c r="F15" s="53"/>
    </row>
    <row r="16" spans="1:6" x14ac:dyDescent="0.2">
      <c r="A16" s="53"/>
      <c r="B16" s="88"/>
      <c r="C16" s="88"/>
      <c r="D16" s="88"/>
      <c r="E16" s="88"/>
      <c r="F16" s="53"/>
    </row>
    <row r="17" spans="1:6" ht="22.5" x14ac:dyDescent="0.2">
      <c r="A17" s="87" t="s">
        <v>92</v>
      </c>
      <c r="B17" s="115"/>
      <c r="C17" s="115"/>
      <c r="D17" s="115"/>
      <c r="E17" s="115"/>
      <c r="F17" s="55"/>
    </row>
    <row r="18" spans="1:6" hidden="1" x14ac:dyDescent="0.2">
      <c r="A18" s="55" t="s">
        <v>93</v>
      </c>
      <c r="B18" s="109">
        <v>0</v>
      </c>
      <c r="C18" s="109">
        <v>0</v>
      </c>
      <c r="D18" s="109">
        <v>0</v>
      </c>
      <c r="E18" s="109">
        <v>0</v>
      </c>
      <c r="F18" s="55"/>
    </row>
    <row r="19" spans="1:6" ht="22.5" hidden="1" x14ac:dyDescent="0.2">
      <c r="A19" s="55" t="s">
        <v>94</v>
      </c>
      <c r="B19" s="109">
        <v>0</v>
      </c>
      <c r="C19" s="109">
        <v>0</v>
      </c>
      <c r="D19" s="109">
        <v>0</v>
      </c>
      <c r="E19" s="109">
        <v>0</v>
      </c>
      <c r="F19" s="55"/>
    </row>
    <row r="20" spans="1:6" hidden="1" x14ac:dyDescent="0.2">
      <c r="A20" s="55" t="s">
        <v>95</v>
      </c>
      <c r="B20" s="109">
        <v>0</v>
      </c>
      <c r="C20" s="109">
        <v>0</v>
      </c>
      <c r="D20" s="109">
        <v>0</v>
      </c>
      <c r="E20" s="109">
        <v>0</v>
      </c>
      <c r="F20" s="55"/>
    </row>
    <row r="21" spans="1:6" hidden="1" x14ac:dyDescent="0.2">
      <c r="A21" s="55" t="s">
        <v>90</v>
      </c>
      <c r="B21" s="109">
        <v>0</v>
      </c>
      <c r="C21" s="109">
        <v>0</v>
      </c>
      <c r="D21" s="109">
        <v>0</v>
      </c>
      <c r="E21" s="109">
        <v>0</v>
      </c>
      <c r="F21" s="55"/>
    </row>
    <row r="22" spans="1:6" hidden="1" x14ac:dyDescent="0.2">
      <c r="A22" s="55">
        <v>0</v>
      </c>
      <c r="B22" s="109">
        <v>0</v>
      </c>
      <c r="C22" s="109">
        <v>0</v>
      </c>
      <c r="D22" s="109">
        <v>0</v>
      </c>
      <c r="E22" s="109">
        <v>0</v>
      </c>
      <c r="F22" s="55"/>
    </row>
    <row r="23" spans="1:6" hidden="1" x14ac:dyDescent="0.2">
      <c r="A23" s="55">
        <v>0</v>
      </c>
      <c r="B23" s="109">
        <v>0</v>
      </c>
      <c r="C23" s="109">
        <v>0</v>
      </c>
      <c r="D23" s="109">
        <v>0</v>
      </c>
      <c r="E23" s="109">
        <v>0</v>
      </c>
      <c r="F23" s="55"/>
    </row>
    <row r="24" spans="1:6" ht="22.5" x14ac:dyDescent="0.2">
      <c r="A24" s="53" t="s">
        <v>96</v>
      </c>
      <c r="B24" s="88">
        <v>0</v>
      </c>
      <c r="C24" s="88">
        <v>0</v>
      </c>
      <c r="D24" s="88">
        <v>0</v>
      </c>
      <c r="E24" s="88">
        <v>0</v>
      </c>
      <c r="F24" s="53"/>
    </row>
    <row r="25" spans="1:6" hidden="1" x14ac:dyDescent="0.2">
      <c r="A25" s="53">
        <v>0</v>
      </c>
      <c r="B25" s="88">
        <v>0</v>
      </c>
      <c r="C25" s="88">
        <v>0</v>
      </c>
      <c r="D25" s="88">
        <v>0</v>
      </c>
      <c r="E25" s="88">
        <v>0</v>
      </c>
      <c r="F25" s="53"/>
    </row>
    <row r="26" spans="1:6" ht="22.5" x14ac:dyDescent="0.2">
      <c r="A26" s="53" t="s">
        <v>97</v>
      </c>
      <c r="B26" s="88">
        <v>-96310899</v>
      </c>
      <c r="C26" s="88">
        <v>4249686</v>
      </c>
      <c r="D26" s="88">
        <v>-428227150</v>
      </c>
      <c r="E26" s="88">
        <v>18895379</v>
      </c>
      <c r="F26" s="53"/>
    </row>
    <row r="27" spans="1:6" ht="13.5" x14ac:dyDescent="0.35">
      <c r="A27" s="53" t="s">
        <v>98</v>
      </c>
      <c r="B27" s="116">
        <v>-95743863</v>
      </c>
      <c r="C27" s="116">
        <v>-33076607</v>
      </c>
      <c r="D27" s="116">
        <v>-425705938</v>
      </c>
      <c r="E27" s="116">
        <v>-147068517</v>
      </c>
      <c r="F27" s="56"/>
    </row>
    <row r="28" spans="1:6" x14ac:dyDescent="0.2">
      <c r="A28" s="54" t="s">
        <v>41</v>
      </c>
      <c r="B28" s="109"/>
      <c r="C28" s="109"/>
      <c r="D28" s="109"/>
      <c r="E28" s="109"/>
      <c r="F28" s="54"/>
    </row>
    <row r="29" spans="1:6" x14ac:dyDescent="0.2">
      <c r="A29" s="54" t="s">
        <v>42</v>
      </c>
      <c r="B29" s="109">
        <v>-95939696</v>
      </c>
      <c r="C29" s="109">
        <v>-33878428</v>
      </c>
      <c r="D29" s="109">
        <v>-426576670</v>
      </c>
      <c r="E29" s="109">
        <v>-150633654</v>
      </c>
      <c r="F29" s="54"/>
    </row>
    <row r="30" spans="1:6" x14ac:dyDescent="0.2">
      <c r="A30" s="54" t="s">
        <v>43</v>
      </c>
      <c r="B30" s="109">
        <v>195833</v>
      </c>
      <c r="C30" s="109">
        <v>801821</v>
      </c>
      <c r="D30" s="109">
        <v>870732</v>
      </c>
      <c r="E30" s="109">
        <v>3565137</v>
      </c>
      <c r="F30" s="54"/>
    </row>
    <row r="31" spans="1:6" x14ac:dyDescent="0.2">
      <c r="A31" s="54"/>
      <c r="B31" s="109"/>
      <c r="C31" s="109"/>
      <c r="D31" s="109"/>
      <c r="E31" s="109"/>
      <c r="F31" s="54"/>
    </row>
    <row r="32" spans="1:6" ht="13.5" x14ac:dyDescent="0.35">
      <c r="A32" s="53" t="s">
        <v>99</v>
      </c>
      <c r="B32" s="113">
        <v>-95743863</v>
      </c>
      <c r="C32" s="113">
        <v>-33076607</v>
      </c>
      <c r="D32" s="113">
        <v>-425705938</v>
      </c>
      <c r="E32" s="113">
        <v>-147068517</v>
      </c>
      <c r="F32" s="117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</sheetData>
  <mergeCells count="1">
    <mergeCell ref="D8:E8"/>
  </mergeCells>
  <pageMargins left="0.7" right="0.7" top="0.75" bottom="0.75" header="0.3" footer="0.3"/>
  <pageSetup paperSize="9" scale="92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0"/>
  <sheetViews>
    <sheetView tabSelected="1" zoomScaleNormal="100" workbookViewId="0">
      <pane xSplit="1" ySplit="7" topLeftCell="B46" activePane="bottomRight" state="frozen"/>
      <selection pane="topRight" activeCell="B1" sqref="B1"/>
      <selection pane="bottomLeft" activeCell="A8" sqref="A8"/>
      <selection pane="bottomRight" activeCell="J71" sqref="J71"/>
    </sheetView>
  </sheetViews>
  <sheetFormatPr defaultColWidth="9" defaultRowHeight="11.25" x14ac:dyDescent="0.2"/>
  <cols>
    <col min="1" max="1" width="61.5703125" style="8" customWidth="1"/>
    <col min="2" max="5" width="17.7109375" style="28" bestFit="1" customWidth="1"/>
    <col min="6" max="6" width="6.85546875" style="8" customWidth="1"/>
    <col min="7" max="16384" width="9" style="28"/>
  </cols>
  <sheetData>
    <row r="1" spans="1:6" s="27" customFormat="1" x14ac:dyDescent="0.2">
      <c r="A1" s="26" t="s">
        <v>0</v>
      </c>
      <c r="F1" s="26"/>
    </row>
    <row r="2" spans="1:6" s="27" customFormat="1" ht="12.75" x14ac:dyDescent="0.2">
      <c r="A2" s="123" t="s">
        <v>24</v>
      </c>
      <c r="E2" s="17"/>
      <c r="F2" s="17"/>
    </row>
    <row r="3" spans="1:6" s="27" customFormat="1" x14ac:dyDescent="0.2">
      <c r="A3" s="61" t="s">
        <v>8</v>
      </c>
      <c r="F3" s="61"/>
    </row>
    <row r="4" spans="1:6" s="27" customFormat="1" x14ac:dyDescent="0.2">
      <c r="A4" s="20"/>
      <c r="F4" s="20"/>
    </row>
    <row r="5" spans="1:6" s="27" customFormat="1" x14ac:dyDescent="0.2">
      <c r="A5" s="21"/>
      <c r="B5" s="23" t="s">
        <v>20</v>
      </c>
      <c r="C5" s="23" t="s">
        <v>17</v>
      </c>
      <c r="D5" s="23" t="s">
        <v>20</v>
      </c>
      <c r="E5" s="23" t="s">
        <v>17</v>
      </c>
      <c r="F5" s="21"/>
    </row>
    <row r="6" spans="1:6" s="27" customFormat="1" x14ac:dyDescent="0.2">
      <c r="A6" s="21"/>
      <c r="B6" s="49" t="s">
        <v>16</v>
      </c>
      <c r="C6" s="49" t="s">
        <v>16</v>
      </c>
      <c r="D6" s="49" t="s">
        <v>16</v>
      </c>
      <c r="E6" s="49" t="s">
        <v>16</v>
      </c>
      <c r="F6" s="21"/>
    </row>
    <row r="7" spans="1:6" s="27" customFormat="1" x14ac:dyDescent="0.2">
      <c r="A7" s="21"/>
      <c r="B7" s="22" t="s">
        <v>3</v>
      </c>
      <c r="C7" s="22" t="s">
        <v>3</v>
      </c>
      <c r="D7" s="22" t="s">
        <v>4</v>
      </c>
      <c r="E7" s="22" t="s">
        <v>4</v>
      </c>
      <c r="F7" s="21"/>
    </row>
    <row r="8" spans="1:6" s="27" customFormat="1" x14ac:dyDescent="0.2">
      <c r="A8" s="21"/>
      <c r="B8" s="22"/>
      <c r="C8" s="22"/>
      <c r="D8" s="127" t="s">
        <v>5</v>
      </c>
      <c r="E8" s="127"/>
      <c r="F8" s="21"/>
    </row>
    <row r="9" spans="1:6" s="26" customFormat="1" ht="19.5" customHeight="1" x14ac:dyDescent="0.35">
      <c r="A9" s="25" t="s">
        <v>38</v>
      </c>
      <c r="B9" s="118">
        <v>3147635</v>
      </c>
      <c r="C9" s="118">
        <v>-35532044</v>
      </c>
      <c r="D9" s="118">
        <v>13995329</v>
      </c>
      <c r="E9" s="118">
        <v>-157986127</v>
      </c>
      <c r="F9" s="25"/>
    </row>
    <row r="10" spans="1:6" s="26" customFormat="1" x14ac:dyDescent="0.2">
      <c r="A10" s="28"/>
      <c r="B10" s="59"/>
      <c r="C10" s="59"/>
      <c r="D10" s="59"/>
      <c r="E10" s="59"/>
      <c r="F10" s="28"/>
    </row>
    <row r="11" spans="1:6" s="27" customFormat="1" x14ac:dyDescent="0.2">
      <c r="A11" s="29" t="s">
        <v>100</v>
      </c>
      <c r="B11" s="59"/>
      <c r="C11" s="59"/>
      <c r="D11" s="59"/>
      <c r="E11" s="59"/>
      <c r="F11" s="29"/>
    </row>
    <row r="12" spans="1:6" s="27" customFormat="1" x14ac:dyDescent="0.2">
      <c r="A12" s="28" t="s">
        <v>101</v>
      </c>
      <c r="B12" s="59">
        <v>24680338</v>
      </c>
      <c r="C12" s="59">
        <v>28828652</v>
      </c>
      <c r="D12" s="59">
        <v>109736187</v>
      </c>
      <c r="E12" s="59">
        <v>128180835</v>
      </c>
      <c r="F12" s="28"/>
    </row>
    <row r="13" spans="1:6" s="27" customFormat="1" x14ac:dyDescent="0.2">
      <c r="A13" s="30" t="s">
        <v>102</v>
      </c>
      <c r="B13" s="59">
        <v>5390835</v>
      </c>
      <c r="C13" s="59">
        <v>4258193</v>
      </c>
      <c r="D13" s="59">
        <v>23969270</v>
      </c>
      <c r="E13" s="59">
        <v>18933204</v>
      </c>
      <c r="F13" s="30"/>
    </row>
    <row r="14" spans="1:6" s="27" customFormat="1" x14ac:dyDescent="0.2">
      <c r="A14" s="30" t="s">
        <v>103</v>
      </c>
      <c r="B14" s="59">
        <v>-11798382</v>
      </c>
      <c r="C14" s="59">
        <v>-2029622</v>
      </c>
      <c r="D14" s="59">
        <v>-52459146</v>
      </c>
      <c r="E14" s="59">
        <v>-9024308</v>
      </c>
      <c r="F14" s="30"/>
    </row>
    <row r="15" spans="1:6" s="27" customFormat="1" x14ac:dyDescent="0.2">
      <c r="A15" s="30" t="s">
        <v>104</v>
      </c>
      <c r="B15" s="59">
        <v>0</v>
      </c>
      <c r="C15" s="59">
        <v>928</v>
      </c>
      <c r="D15" s="59">
        <v>0</v>
      </c>
      <c r="E15" s="59">
        <v>4126</v>
      </c>
      <c r="F15" s="30"/>
    </row>
    <row r="16" spans="1:6" s="27" customFormat="1" hidden="1" x14ac:dyDescent="0.2">
      <c r="A16" s="30" t="s">
        <v>105</v>
      </c>
      <c r="B16" s="59">
        <v>0</v>
      </c>
      <c r="C16" s="59">
        <v>0</v>
      </c>
      <c r="D16" s="59">
        <v>0</v>
      </c>
      <c r="E16" s="59">
        <v>0</v>
      </c>
      <c r="F16" s="30"/>
    </row>
    <row r="17" spans="1:6" s="27" customFormat="1" x14ac:dyDescent="0.2">
      <c r="A17" s="31" t="s">
        <v>106</v>
      </c>
      <c r="B17" s="59">
        <v>-112850</v>
      </c>
      <c r="C17" s="59">
        <v>0</v>
      </c>
      <c r="D17" s="59">
        <v>-501765</v>
      </c>
      <c r="E17" s="59">
        <v>0</v>
      </c>
      <c r="F17" s="31"/>
    </row>
    <row r="18" spans="1:6" s="27" customFormat="1" hidden="1" x14ac:dyDescent="0.2">
      <c r="A18" s="31" t="s">
        <v>107</v>
      </c>
      <c r="B18" s="59">
        <v>0</v>
      </c>
      <c r="C18" s="59">
        <v>0</v>
      </c>
      <c r="D18" s="59">
        <v>0</v>
      </c>
      <c r="E18" s="59">
        <v>0</v>
      </c>
      <c r="F18" s="31"/>
    </row>
    <row r="19" spans="1:6" s="27" customFormat="1" x14ac:dyDescent="0.2">
      <c r="A19" s="31" t="s">
        <v>108</v>
      </c>
      <c r="B19" s="59">
        <v>792739</v>
      </c>
      <c r="C19" s="59">
        <v>-136211</v>
      </c>
      <c r="D19" s="59">
        <v>3524755</v>
      </c>
      <c r="E19" s="59">
        <v>-605635</v>
      </c>
      <c r="F19" s="31"/>
    </row>
    <row r="20" spans="1:6" s="27" customFormat="1" x14ac:dyDescent="0.2">
      <c r="A20" s="31" t="s">
        <v>109</v>
      </c>
      <c r="B20" s="59">
        <v>-101806</v>
      </c>
      <c r="C20" s="59">
        <v>-179510</v>
      </c>
      <c r="D20" s="59">
        <v>-452660</v>
      </c>
      <c r="E20" s="59">
        <v>-798155</v>
      </c>
      <c r="F20" s="31"/>
    </row>
    <row r="21" spans="1:6" s="27" customFormat="1" x14ac:dyDescent="0.2">
      <c r="A21" s="28" t="s">
        <v>110</v>
      </c>
      <c r="B21" s="59">
        <v>6625757</v>
      </c>
      <c r="C21" s="59">
        <v>4992470</v>
      </c>
      <c r="D21" s="59">
        <v>29460103</v>
      </c>
      <c r="E21" s="59">
        <v>22198019</v>
      </c>
      <c r="F21" s="28"/>
    </row>
    <row r="22" spans="1:6" s="26" customFormat="1" hidden="1" x14ac:dyDescent="0.2">
      <c r="A22" s="28" t="s">
        <v>111</v>
      </c>
      <c r="B22" s="59">
        <v>0</v>
      </c>
      <c r="C22" s="59">
        <v>0</v>
      </c>
      <c r="D22" s="59">
        <v>0</v>
      </c>
      <c r="E22" s="59">
        <v>0</v>
      </c>
      <c r="F22" s="28"/>
    </row>
    <row r="23" spans="1:6" s="26" customFormat="1" x14ac:dyDescent="0.2">
      <c r="A23" s="28" t="s">
        <v>112</v>
      </c>
      <c r="B23" s="59">
        <v>-19033465</v>
      </c>
      <c r="C23" s="59">
        <v>-11206056</v>
      </c>
      <c r="D23" s="59">
        <v>-84628495</v>
      </c>
      <c r="E23" s="59">
        <v>-49825487</v>
      </c>
      <c r="F23" s="28"/>
    </row>
    <row r="24" spans="1:6" s="26" customFormat="1" x14ac:dyDescent="0.2">
      <c r="A24" s="32" t="s">
        <v>113</v>
      </c>
      <c r="B24" s="59">
        <v>27038066</v>
      </c>
      <c r="C24" s="59">
        <v>25584052</v>
      </c>
      <c r="D24" s="59">
        <v>120219353</v>
      </c>
      <c r="E24" s="59">
        <v>113754370</v>
      </c>
      <c r="F24" s="32"/>
    </row>
    <row r="25" spans="1:6" s="27" customFormat="1" hidden="1" x14ac:dyDescent="0.2">
      <c r="A25" s="28"/>
      <c r="B25" s="59">
        <v>0</v>
      </c>
      <c r="C25" s="59">
        <v>0</v>
      </c>
      <c r="D25" s="59">
        <v>0</v>
      </c>
      <c r="E25" s="59">
        <v>0</v>
      </c>
      <c r="F25" s="28"/>
    </row>
    <row r="26" spans="1:6" s="27" customFormat="1" x14ac:dyDescent="0.2">
      <c r="A26" s="32" t="s">
        <v>114</v>
      </c>
      <c r="B26" s="59">
        <v>-109913</v>
      </c>
      <c r="C26" s="59">
        <v>-353481</v>
      </c>
      <c r="D26" s="59">
        <v>-488706</v>
      </c>
      <c r="E26" s="59">
        <v>-1571683</v>
      </c>
      <c r="F26" s="32"/>
    </row>
    <row r="27" spans="1:6" s="27" customFormat="1" ht="13.5" x14ac:dyDescent="0.35">
      <c r="A27" s="8" t="s">
        <v>115</v>
      </c>
      <c r="B27" s="119">
        <v>-10767070</v>
      </c>
      <c r="C27" s="119">
        <v>18564499</v>
      </c>
      <c r="D27" s="119">
        <v>-47873623</v>
      </c>
      <c r="E27" s="119">
        <v>82543332</v>
      </c>
      <c r="F27" s="8"/>
    </row>
    <row r="28" spans="1:6" s="27" customFormat="1" ht="13.5" x14ac:dyDescent="0.35">
      <c r="A28" s="33" t="s">
        <v>116</v>
      </c>
      <c r="B28" s="34">
        <f>SUM(B9:B27)</f>
        <v>25751884</v>
      </c>
      <c r="C28" s="34">
        <f t="shared" ref="C28:E28" si="0">SUM(C9:C27)</f>
        <v>32791870</v>
      </c>
      <c r="D28" s="34">
        <f t="shared" si="0"/>
        <v>114500602</v>
      </c>
      <c r="E28" s="34">
        <f t="shared" si="0"/>
        <v>145802491</v>
      </c>
      <c r="F28" s="33"/>
    </row>
    <row r="29" spans="1:6" s="26" customFormat="1" hidden="1" x14ac:dyDescent="0.2">
      <c r="A29" s="28"/>
      <c r="B29" s="59">
        <v>0</v>
      </c>
      <c r="C29" s="59">
        <v>0</v>
      </c>
      <c r="D29" s="59">
        <v>0</v>
      </c>
      <c r="E29" s="59">
        <v>0</v>
      </c>
      <c r="F29" s="28"/>
    </row>
    <row r="30" spans="1:6" s="27" customFormat="1" x14ac:dyDescent="0.2">
      <c r="A30" s="29" t="s">
        <v>117</v>
      </c>
      <c r="B30" s="59"/>
      <c r="C30" s="59"/>
      <c r="D30" s="59"/>
      <c r="E30" s="59"/>
      <c r="F30" s="29"/>
    </row>
    <row r="31" spans="1:6" s="26" customFormat="1" x14ac:dyDescent="0.2">
      <c r="A31" s="28" t="s">
        <v>118</v>
      </c>
      <c r="B31" s="59">
        <v>18137486</v>
      </c>
      <c r="C31" s="59">
        <v>-18273540</v>
      </c>
      <c r="D31" s="59">
        <v>80644704</v>
      </c>
      <c r="E31" s="59">
        <v>-81249641</v>
      </c>
      <c r="F31" s="28"/>
    </row>
    <row r="32" spans="1:6" s="27" customFormat="1" x14ac:dyDescent="0.2">
      <c r="A32" s="28" t="s">
        <v>54</v>
      </c>
      <c r="B32" s="59">
        <v>-95325014</v>
      </c>
      <c r="C32" s="59">
        <v>88017706</v>
      </c>
      <c r="D32" s="59">
        <v>-423843610</v>
      </c>
      <c r="E32" s="59">
        <v>391353126</v>
      </c>
      <c r="F32" s="28"/>
    </row>
    <row r="33" spans="1:6" s="27" customFormat="1" ht="13.5" x14ac:dyDescent="0.35">
      <c r="A33" s="8" t="s">
        <v>119</v>
      </c>
      <c r="B33" s="119">
        <v>3491303</v>
      </c>
      <c r="C33" s="119">
        <v>-89426778</v>
      </c>
      <c r="D33" s="119">
        <v>15523379</v>
      </c>
      <c r="E33" s="119">
        <v>-397618283</v>
      </c>
      <c r="F33" s="8"/>
    </row>
    <row r="34" spans="1:6" s="27" customFormat="1" ht="12.6" customHeight="1" x14ac:dyDescent="0.35">
      <c r="A34" s="35" t="s">
        <v>120</v>
      </c>
      <c r="B34" s="34">
        <f>SUM(B31:B33)</f>
        <v>-73696225</v>
      </c>
      <c r="C34" s="34">
        <f t="shared" ref="C34:E34" si="1">SUM(C31:C33)</f>
        <v>-19682612</v>
      </c>
      <c r="D34" s="34">
        <f t="shared" si="1"/>
        <v>-327675527</v>
      </c>
      <c r="E34" s="34">
        <f t="shared" si="1"/>
        <v>-87514798</v>
      </c>
      <c r="F34" s="35"/>
    </row>
    <row r="35" spans="1:6" s="27" customFormat="1" hidden="1" x14ac:dyDescent="0.2">
      <c r="A35" s="35"/>
      <c r="B35" s="59"/>
      <c r="C35" s="59"/>
      <c r="D35" s="59"/>
      <c r="E35" s="59"/>
      <c r="F35" s="35"/>
    </row>
    <row r="36" spans="1:6" s="26" customFormat="1" x14ac:dyDescent="0.2">
      <c r="A36" s="35" t="s">
        <v>121</v>
      </c>
      <c r="B36" s="59">
        <v>-16812</v>
      </c>
      <c r="C36" s="59">
        <v>-511</v>
      </c>
      <c r="D36" s="59">
        <v>-74751</v>
      </c>
      <c r="E36" s="59">
        <v>-2272</v>
      </c>
      <c r="F36" s="35"/>
    </row>
    <row r="37" spans="1:6" s="27" customFormat="1" ht="13.5" hidden="1" x14ac:dyDescent="0.35">
      <c r="A37" s="36" t="s">
        <v>122</v>
      </c>
      <c r="B37" s="119">
        <v>0</v>
      </c>
      <c r="C37" s="119">
        <v>0</v>
      </c>
      <c r="D37" s="119">
        <v>0</v>
      </c>
      <c r="E37" s="119">
        <v>0</v>
      </c>
      <c r="F37" s="36"/>
    </row>
    <row r="38" spans="1:6" s="26" customFormat="1" hidden="1" x14ac:dyDescent="0.2">
      <c r="A38" s="28"/>
      <c r="B38" s="59">
        <v>0</v>
      </c>
      <c r="C38" s="59">
        <v>0</v>
      </c>
      <c r="D38" s="59">
        <v>0</v>
      </c>
      <c r="E38" s="59">
        <v>0</v>
      </c>
      <c r="F38" s="28"/>
    </row>
    <row r="39" spans="1:6" s="27" customFormat="1" ht="13.5" x14ac:dyDescent="0.35">
      <c r="A39" s="37" t="s">
        <v>123</v>
      </c>
      <c r="B39" s="34">
        <v>-47961153</v>
      </c>
      <c r="C39" s="34">
        <v>13108747</v>
      </c>
      <c r="D39" s="34">
        <v>-213249676</v>
      </c>
      <c r="E39" s="34">
        <v>58285421</v>
      </c>
      <c r="F39" s="37"/>
    </row>
    <row r="40" spans="1:6" s="27" customFormat="1" hidden="1" x14ac:dyDescent="0.2">
      <c r="A40" s="28"/>
      <c r="B40" s="59"/>
      <c r="C40" s="59"/>
      <c r="D40" s="59"/>
      <c r="E40" s="59"/>
      <c r="F40" s="28"/>
    </row>
    <row r="41" spans="1:6" s="26" customFormat="1" x14ac:dyDescent="0.2">
      <c r="A41" s="35" t="s">
        <v>124</v>
      </c>
      <c r="B41" s="59"/>
      <c r="C41" s="59"/>
      <c r="D41" s="59"/>
      <c r="E41" s="59"/>
      <c r="F41" s="35"/>
    </row>
    <row r="42" spans="1:6" s="27" customFormat="1" x14ac:dyDescent="0.2">
      <c r="A42" s="28" t="s">
        <v>125</v>
      </c>
      <c r="B42" s="59">
        <v>-41451720</v>
      </c>
      <c r="C42" s="59">
        <v>-4288560</v>
      </c>
      <c r="D42" s="59">
        <v>-184306783</v>
      </c>
      <c r="E42" s="59">
        <v>-19068225</v>
      </c>
      <c r="F42" s="28"/>
    </row>
    <row r="43" spans="1:6" s="27" customFormat="1" hidden="1" x14ac:dyDescent="0.2">
      <c r="A43" s="28"/>
      <c r="B43" s="59">
        <v>0</v>
      </c>
      <c r="C43" s="59">
        <v>0</v>
      </c>
      <c r="D43" s="59">
        <v>0</v>
      </c>
      <c r="E43" s="59">
        <v>0</v>
      </c>
      <c r="F43" s="28"/>
    </row>
    <row r="44" spans="1:6" s="27" customFormat="1" x14ac:dyDescent="0.2">
      <c r="A44" s="28" t="s">
        <v>126</v>
      </c>
      <c r="B44" s="59">
        <v>-79652</v>
      </c>
      <c r="C44" s="59">
        <v>-79283</v>
      </c>
      <c r="D44" s="59">
        <v>-354156</v>
      </c>
      <c r="E44" s="59">
        <v>-352515</v>
      </c>
      <c r="F44" s="28"/>
    </row>
    <row r="45" spans="1:6" s="27" customFormat="1" x14ac:dyDescent="0.2">
      <c r="A45" s="28" t="s">
        <v>127</v>
      </c>
      <c r="B45" s="59">
        <v>111160</v>
      </c>
      <c r="C45" s="59">
        <v>355627</v>
      </c>
      <c r="D45" s="59">
        <v>494251</v>
      </c>
      <c r="E45" s="59">
        <v>1581224</v>
      </c>
      <c r="F45" s="28"/>
    </row>
    <row r="46" spans="1:6" s="27" customFormat="1" x14ac:dyDescent="0.2">
      <c r="A46" s="28" t="s">
        <v>128</v>
      </c>
      <c r="B46" s="59">
        <v>30932928</v>
      </c>
      <c r="C46" s="59">
        <v>9440458</v>
      </c>
      <c r="D46" s="59">
        <v>137537078</v>
      </c>
      <c r="E46" s="59">
        <v>41975108</v>
      </c>
      <c r="F46" s="28"/>
    </row>
    <row r="47" spans="1:6" s="27" customFormat="1" ht="13.5" x14ac:dyDescent="0.35">
      <c r="A47" s="28" t="s">
        <v>129</v>
      </c>
      <c r="B47" s="119">
        <v>-46196191</v>
      </c>
      <c r="C47" s="119">
        <v>-102969676</v>
      </c>
      <c r="D47" s="119">
        <v>-205402124</v>
      </c>
      <c r="E47" s="119">
        <v>-457834070</v>
      </c>
      <c r="F47" s="28"/>
    </row>
    <row r="48" spans="1:6" s="27" customFormat="1" ht="13.5" x14ac:dyDescent="0.35">
      <c r="A48" s="37" t="s">
        <v>130</v>
      </c>
      <c r="B48" s="34">
        <v>-56683475</v>
      </c>
      <c r="C48" s="34">
        <v>-97541434</v>
      </c>
      <c r="D48" s="34">
        <v>-252031734</v>
      </c>
      <c r="E48" s="34">
        <v>-433698478</v>
      </c>
      <c r="F48" s="37"/>
    </row>
    <row r="49" spans="1:6" s="27" customFormat="1" hidden="1" x14ac:dyDescent="0.2">
      <c r="A49" s="28"/>
      <c r="B49" s="59">
        <v>0</v>
      </c>
      <c r="C49" s="59">
        <v>0</v>
      </c>
      <c r="D49" s="59">
        <v>0</v>
      </c>
      <c r="E49" s="59">
        <v>0</v>
      </c>
      <c r="F49" s="28"/>
    </row>
    <row r="50" spans="1:6" s="26" customFormat="1" x14ac:dyDescent="0.2">
      <c r="A50" s="35" t="s">
        <v>131</v>
      </c>
      <c r="B50" s="59"/>
      <c r="C50" s="59"/>
      <c r="D50" s="59"/>
      <c r="E50" s="59"/>
      <c r="F50" s="35"/>
    </row>
    <row r="51" spans="1:6" s="27" customFormat="1" x14ac:dyDescent="0.2">
      <c r="A51" s="28" t="s">
        <v>132</v>
      </c>
      <c r="B51" s="59">
        <v>202676882</v>
      </c>
      <c r="C51" s="59">
        <v>144067169</v>
      </c>
      <c r="D51" s="59">
        <v>901162220</v>
      </c>
      <c r="E51" s="59">
        <v>640565854</v>
      </c>
      <c r="F51" s="28"/>
    </row>
    <row r="52" spans="1:6" s="26" customFormat="1" x14ac:dyDescent="0.2">
      <c r="A52" s="28" t="s">
        <v>133</v>
      </c>
      <c r="B52" s="59">
        <v>5962788</v>
      </c>
      <c r="C52" s="59">
        <v>0</v>
      </c>
      <c r="D52" s="59">
        <v>26512344</v>
      </c>
      <c r="E52" s="59">
        <v>0</v>
      </c>
      <c r="F52" s="28"/>
    </row>
    <row r="53" spans="1:6" s="27" customFormat="1" x14ac:dyDescent="0.2">
      <c r="A53" s="28" t="s">
        <v>134</v>
      </c>
      <c r="B53" s="59">
        <v>-7876077</v>
      </c>
      <c r="C53" s="59">
        <v>0</v>
      </c>
      <c r="D53" s="59">
        <v>-35019401</v>
      </c>
      <c r="E53" s="59">
        <v>0</v>
      </c>
      <c r="F53" s="28"/>
    </row>
    <row r="54" spans="1:6" s="27" customFormat="1" hidden="1" x14ac:dyDescent="0.2">
      <c r="A54" s="28"/>
      <c r="B54" s="59">
        <v>0</v>
      </c>
      <c r="C54" s="59">
        <v>0</v>
      </c>
      <c r="D54" s="59">
        <v>0</v>
      </c>
      <c r="E54" s="59">
        <v>0</v>
      </c>
      <c r="F54" s="28"/>
    </row>
    <row r="55" spans="1:6" s="27" customFormat="1" x14ac:dyDescent="0.2">
      <c r="A55" s="28" t="s">
        <v>135</v>
      </c>
      <c r="B55" s="59">
        <v>22554589</v>
      </c>
      <c r="C55" s="59">
        <v>17489086</v>
      </c>
      <c r="D55" s="59">
        <v>100284469</v>
      </c>
      <c r="E55" s="59">
        <v>77761723</v>
      </c>
      <c r="F55" s="28"/>
    </row>
    <row r="56" spans="1:6" s="27" customFormat="1" x14ac:dyDescent="0.2">
      <c r="A56" s="28" t="s">
        <v>136</v>
      </c>
      <c r="B56" s="59">
        <v>-9692175</v>
      </c>
      <c r="C56" s="59">
        <v>-19367256</v>
      </c>
      <c r="D56" s="59">
        <v>-43094317</v>
      </c>
      <c r="E56" s="59">
        <v>-86112630</v>
      </c>
      <c r="F56" s="28"/>
    </row>
    <row r="57" spans="1:6" s="27" customFormat="1" x14ac:dyDescent="0.2">
      <c r="A57" s="28" t="s">
        <v>137</v>
      </c>
      <c r="B57" s="59">
        <v>-10673661</v>
      </c>
      <c r="C57" s="59">
        <v>-8215438</v>
      </c>
      <c r="D57" s="59">
        <v>-47458299</v>
      </c>
      <c r="E57" s="59">
        <v>-36528302</v>
      </c>
      <c r="F57" s="28"/>
    </row>
    <row r="58" spans="1:6" s="27" customFormat="1" ht="13.5" x14ac:dyDescent="0.35">
      <c r="A58" s="28" t="s">
        <v>138</v>
      </c>
      <c r="B58" s="119">
        <v>-27038345</v>
      </c>
      <c r="C58" s="119">
        <v>-25420322</v>
      </c>
      <c r="D58" s="119">
        <v>-120220593</v>
      </c>
      <c r="E58" s="119">
        <v>-113026378</v>
      </c>
      <c r="F58" s="28"/>
    </row>
    <row r="59" spans="1:6" s="27" customFormat="1" ht="12.75" hidden="1" customHeight="1" x14ac:dyDescent="0.35">
      <c r="A59" s="35" t="s">
        <v>128</v>
      </c>
      <c r="B59" s="34">
        <v>0</v>
      </c>
      <c r="C59" s="34">
        <v>0</v>
      </c>
      <c r="D59" s="34">
        <v>0</v>
      </c>
      <c r="E59" s="34">
        <v>0</v>
      </c>
      <c r="F59" s="35"/>
    </row>
    <row r="60" spans="1:6" s="27" customFormat="1" ht="13.5" x14ac:dyDescent="0.35">
      <c r="A60" s="35" t="s">
        <v>139</v>
      </c>
      <c r="B60" s="34">
        <v>175914001</v>
      </c>
      <c r="C60" s="34">
        <v>108553239</v>
      </c>
      <c r="D60" s="34">
        <v>782166423</v>
      </c>
      <c r="E60" s="34">
        <v>482660267</v>
      </c>
      <c r="F60" s="28"/>
    </row>
    <row r="61" spans="1:6" s="26" customFormat="1" x14ac:dyDescent="0.2">
      <c r="A61" s="35"/>
      <c r="B61" s="102"/>
      <c r="C61" s="102"/>
      <c r="D61" s="102"/>
      <c r="E61" s="102"/>
      <c r="F61" s="35"/>
    </row>
    <row r="62" spans="1:6" s="27" customFormat="1" ht="13.5" x14ac:dyDescent="0.35">
      <c r="A62" s="35" t="s">
        <v>140</v>
      </c>
      <c r="B62" s="34">
        <v>71269373</v>
      </c>
      <c r="C62" s="34">
        <v>24120552</v>
      </c>
      <c r="D62" s="34">
        <v>316885013</v>
      </c>
      <c r="E62" s="34">
        <v>107247210</v>
      </c>
      <c r="F62" s="28"/>
    </row>
    <row r="63" spans="1:6" s="26" customFormat="1" hidden="1" x14ac:dyDescent="0.2">
      <c r="A63" s="35"/>
      <c r="B63" s="102"/>
      <c r="C63" s="102"/>
      <c r="D63" s="102"/>
      <c r="E63" s="102"/>
      <c r="F63" s="35"/>
    </row>
    <row r="64" spans="1:6" s="27" customFormat="1" ht="13.5" x14ac:dyDescent="0.35">
      <c r="A64" s="35" t="s">
        <v>141</v>
      </c>
      <c r="B64" s="34">
        <v>57284561</v>
      </c>
      <c r="C64" s="34">
        <v>94030970</v>
      </c>
      <c r="D64" s="34">
        <v>254704344</v>
      </c>
      <c r="E64" s="34">
        <v>418089902</v>
      </c>
      <c r="F64" s="28"/>
    </row>
    <row r="65" spans="1:6" s="26" customFormat="1" hidden="1" x14ac:dyDescent="0.2">
      <c r="A65" s="35"/>
      <c r="B65" s="102"/>
      <c r="C65" s="102"/>
      <c r="D65" s="102"/>
      <c r="E65" s="102"/>
      <c r="F65" s="35"/>
    </row>
    <row r="66" spans="1:6" ht="13.5" x14ac:dyDescent="0.35">
      <c r="A66" s="35" t="s">
        <v>142</v>
      </c>
      <c r="B66" s="34">
        <v>128553934</v>
      </c>
      <c r="C66" s="34">
        <v>118151522</v>
      </c>
      <c r="D66" s="34">
        <v>571589357</v>
      </c>
      <c r="E66" s="34">
        <v>525337112</v>
      </c>
    </row>
    <row r="67" spans="1:6" x14ac:dyDescent="0.2">
      <c r="A67" s="35"/>
      <c r="B67" s="102"/>
      <c r="C67" s="102"/>
      <c r="D67" s="102"/>
      <c r="E67" s="102"/>
    </row>
    <row r="70" spans="1:6" x14ac:dyDescent="0.2">
      <c r="B70" s="38"/>
      <c r="C70" s="38"/>
      <c r="D70" s="38"/>
      <c r="E70" s="38"/>
    </row>
  </sheetData>
  <mergeCells count="1">
    <mergeCell ref="D8:E8"/>
  </mergeCells>
  <pageMargins left="0.7" right="0.7" top="0.75" bottom="0.75" header="0.3" footer="0.3"/>
  <pageSetup paperSize="9" scale="62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3" sqref="N13"/>
    </sheetView>
  </sheetViews>
  <sheetFormatPr defaultColWidth="9" defaultRowHeight="12.75" x14ac:dyDescent="0.25"/>
  <cols>
    <col min="1" max="1" width="57.7109375" style="63" customWidth="1"/>
    <col min="2" max="2" width="18.42578125" style="85" customWidth="1"/>
    <col min="3" max="3" width="19.42578125" style="85" customWidth="1"/>
    <col min="4" max="4" width="21" style="85" customWidth="1"/>
    <col min="5" max="5" width="28.7109375" style="85" customWidth="1"/>
    <col min="6" max="6" width="27.5703125" style="85" customWidth="1"/>
    <col min="7" max="7" width="19.42578125" style="85" customWidth="1"/>
    <col min="8" max="8" width="18.42578125" style="85" customWidth="1"/>
    <col min="9" max="9" width="23.85546875" style="85" customWidth="1"/>
    <col min="10" max="10" width="19.85546875" style="85" customWidth="1"/>
    <col min="11" max="11" width="18.85546875" style="85" customWidth="1"/>
    <col min="12" max="12" width="8.140625" style="63" customWidth="1"/>
    <col min="13" max="13" width="9" style="63"/>
    <col min="14" max="14" width="6.5703125" style="63" bestFit="1" customWidth="1"/>
    <col min="15" max="16384" width="9" style="63"/>
  </cols>
  <sheetData>
    <row r="1" spans="1:12" x14ac:dyDescent="0.25">
      <c r="A1" s="62" t="s">
        <v>0</v>
      </c>
      <c r="L1" s="62"/>
    </row>
    <row r="2" spans="1:12" x14ac:dyDescent="0.2">
      <c r="A2" s="62" t="s">
        <v>25</v>
      </c>
      <c r="G2" s="90"/>
      <c r="L2" s="64"/>
    </row>
    <row r="3" spans="1:12" x14ac:dyDescent="0.2">
      <c r="A3" s="65" t="s">
        <v>8</v>
      </c>
      <c r="L3" s="66"/>
    </row>
    <row r="4" spans="1:12" x14ac:dyDescent="0.25">
      <c r="A4" s="66"/>
      <c r="L4" s="66"/>
    </row>
    <row r="5" spans="1:12" x14ac:dyDescent="0.25">
      <c r="A5" s="67" t="s">
        <v>6</v>
      </c>
      <c r="L5" s="67"/>
    </row>
    <row r="6" spans="1:12" s="95" customFormat="1" ht="56.25" customHeight="1" x14ac:dyDescent="0.35">
      <c r="A6" s="27"/>
      <c r="B6" s="89" t="s">
        <v>143</v>
      </c>
      <c r="C6" s="89" t="s">
        <v>61</v>
      </c>
      <c r="D6" s="103" t="s">
        <v>66</v>
      </c>
      <c r="E6" s="103" t="s">
        <v>144</v>
      </c>
      <c r="F6" s="103" t="s">
        <v>65</v>
      </c>
      <c r="G6" s="103" t="s">
        <v>63</v>
      </c>
      <c r="H6" s="103" t="s">
        <v>145</v>
      </c>
      <c r="I6" s="89" t="s">
        <v>43</v>
      </c>
      <c r="J6" s="103" t="s">
        <v>146</v>
      </c>
      <c r="K6" s="89"/>
      <c r="L6" s="94"/>
    </row>
    <row r="7" spans="1:12" ht="13.5" x14ac:dyDescent="0.35">
      <c r="A7" s="79" t="s">
        <v>147</v>
      </c>
      <c r="B7" s="104">
        <v>881102250</v>
      </c>
      <c r="C7" s="104">
        <v>74050518</v>
      </c>
      <c r="D7" s="104">
        <v>-1389134768</v>
      </c>
      <c r="E7" s="104">
        <v>178928234</v>
      </c>
      <c r="F7" s="104">
        <v>-596832659</v>
      </c>
      <c r="G7" s="104">
        <v>1049028580</v>
      </c>
      <c r="H7" s="104">
        <v>197142155</v>
      </c>
      <c r="I7" s="104">
        <v>19787092</v>
      </c>
      <c r="J7" s="104">
        <v>216929247</v>
      </c>
      <c r="K7" s="104"/>
      <c r="L7" s="69"/>
    </row>
    <row r="8" spans="1:12" x14ac:dyDescent="0.2">
      <c r="A8" s="96" t="s">
        <v>148</v>
      </c>
      <c r="B8" s="105">
        <v>0</v>
      </c>
      <c r="C8" s="105">
        <v>0</v>
      </c>
      <c r="D8" s="105">
        <v>-38128114</v>
      </c>
      <c r="E8" s="105">
        <v>0</v>
      </c>
      <c r="F8" s="105">
        <v>0</v>
      </c>
      <c r="G8" s="105">
        <v>0</v>
      </c>
      <c r="H8" s="106">
        <v>-38128114</v>
      </c>
      <c r="I8" s="105">
        <v>801821</v>
      </c>
      <c r="J8" s="105">
        <v>-37326293</v>
      </c>
      <c r="K8" s="105"/>
      <c r="L8" s="71"/>
    </row>
    <row r="9" spans="1:12" hidden="1" x14ac:dyDescent="0.2">
      <c r="A9" s="96" t="s">
        <v>93</v>
      </c>
      <c r="B9" s="105">
        <v>0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6">
        <v>0</v>
      </c>
      <c r="I9" s="105">
        <v>0</v>
      </c>
      <c r="J9" s="105">
        <v>0</v>
      </c>
      <c r="K9" s="105"/>
      <c r="L9" s="71"/>
    </row>
    <row r="10" spans="1:12" x14ac:dyDescent="0.2">
      <c r="A10" s="96" t="s">
        <v>149</v>
      </c>
      <c r="B10" s="105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4249686</v>
      </c>
      <c r="H10" s="106">
        <v>4249686</v>
      </c>
      <c r="I10" s="105">
        <v>0</v>
      </c>
      <c r="J10" s="105">
        <v>4249686</v>
      </c>
      <c r="K10" s="105"/>
      <c r="L10" s="71"/>
    </row>
    <row r="11" spans="1:12" hidden="1" x14ac:dyDescent="0.2">
      <c r="A11" s="97" t="s">
        <v>150</v>
      </c>
      <c r="B11" s="105">
        <v>0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6">
        <v>0</v>
      </c>
      <c r="I11" s="105">
        <v>0</v>
      </c>
      <c r="J11" s="105">
        <v>0</v>
      </c>
      <c r="K11" s="105"/>
      <c r="L11" s="69"/>
    </row>
    <row r="12" spans="1:12" hidden="1" x14ac:dyDescent="0.2">
      <c r="A12" s="98" t="s">
        <v>151</v>
      </c>
      <c r="B12" s="105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6">
        <v>0</v>
      </c>
      <c r="I12" s="105">
        <v>0</v>
      </c>
      <c r="J12" s="105">
        <v>0</v>
      </c>
      <c r="K12" s="105"/>
      <c r="L12" s="69"/>
    </row>
    <row r="13" spans="1:12" ht="13.5" x14ac:dyDescent="0.35">
      <c r="A13" s="99" t="s">
        <v>152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4249686</v>
      </c>
      <c r="H13" s="44">
        <v>4249686</v>
      </c>
      <c r="I13" s="44">
        <v>0</v>
      </c>
      <c r="J13" s="44">
        <v>4249686</v>
      </c>
      <c r="K13" s="44"/>
      <c r="L13" s="69"/>
    </row>
    <row r="14" spans="1:12" ht="13.5" x14ac:dyDescent="0.35">
      <c r="A14" s="79" t="s">
        <v>153</v>
      </c>
      <c r="B14" s="44">
        <v>0</v>
      </c>
      <c r="C14" s="44">
        <v>0</v>
      </c>
      <c r="D14" s="44">
        <v>-38128114</v>
      </c>
      <c r="E14" s="44">
        <v>0</v>
      </c>
      <c r="F14" s="44">
        <v>0</v>
      </c>
      <c r="G14" s="44">
        <v>4249686</v>
      </c>
      <c r="H14" s="44">
        <v>-33878428</v>
      </c>
      <c r="I14" s="44">
        <v>801821</v>
      </c>
      <c r="J14" s="44">
        <v>-33076607</v>
      </c>
      <c r="K14" s="44"/>
      <c r="L14" s="69"/>
    </row>
    <row r="15" spans="1:12" ht="22.5" hidden="1" x14ac:dyDescent="0.2">
      <c r="A15" s="98" t="s">
        <v>154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6">
        <v>0</v>
      </c>
      <c r="I15" s="105">
        <v>0</v>
      </c>
      <c r="J15" s="105">
        <v>0</v>
      </c>
      <c r="K15" s="105"/>
      <c r="L15" s="69"/>
    </row>
    <row r="16" spans="1:12" ht="22.5" hidden="1" x14ac:dyDescent="0.2">
      <c r="A16" s="100" t="s">
        <v>155</v>
      </c>
      <c r="B16" s="105">
        <v>0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6">
        <v>0</v>
      </c>
      <c r="I16" s="105">
        <v>0</v>
      </c>
      <c r="J16" s="105">
        <v>0</v>
      </c>
      <c r="K16" s="105"/>
      <c r="L16" s="69"/>
    </row>
    <row r="17" spans="1:12" hidden="1" x14ac:dyDescent="0.2">
      <c r="A17" s="100" t="s">
        <v>156</v>
      </c>
      <c r="B17" s="105">
        <v>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6">
        <v>0</v>
      </c>
      <c r="I17" s="105">
        <v>0</v>
      </c>
      <c r="J17" s="105">
        <v>0</v>
      </c>
      <c r="K17" s="105"/>
      <c r="L17" s="69"/>
    </row>
    <row r="18" spans="1:12" ht="13.5" x14ac:dyDescent="0.35">
      <c r="A18" s="79" t="s">
        <v>17</v>
      </c>
      <c r="B18" s="104">
        <v>881102250</v>
      </c>
      <c r="C18" s="104">
        <v>74050518</v>
      </c>
      <c r="D18" s="104">
        <v>-1427262882</v>
      </c>
      <c r="E18" s="104">
        <v>178928234</v>
      </c>
      <c r="F18" s="104">
        <v>-596832659</v>
      </c>
      <c r="G18" s="104">
        <v>1053278266</v>
      </c>
      <c r="H18" s="104">
        <v>163263727</v>
      </c>
      <c r="I18" s="104">
        <v>20588914</v>
      </c>
      <c r="J18" s="104">
        <v>183852641</v>
      </c>
      <c r="K18" s="104"/>
      <c r="L18" s="69"/>
    </row>
    <row r="19" spans="1:12" hidden="1" x14ac:dyDescent="0.2">
      <c r="A19" s="28"/>
      <c r="B19" s="122">
        <v>0</v>
      </c>
      <c r="C19" s="122">
        <v>0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v>0</v>
      </c>
      <c r="K19" s="79"/>
      <c r="L19" s="69"/>
    </row>
    <row r="20" spans="1:12" hidden="1" x14ac:dyDescent="0.2">
      <c r="A20" s="28"/>
      <c r="B20" s="122">
        <v>0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I20" s="122">
        <v>0</v>
      </c>
      <c r="J20" s="122">
        <v>0</v>
      </c>
      <c r="K20" s="79"/>
      <c r="L20" s="69"/>
    </row>
    <row r="21" spans="1:12" ht="13.5" x14ac:dyDescent="0.35">
      <c r="A21" s="79" t="s">
        <v>46</v>
      </c>
      <c r="B21" s="104">
        <v>881102250</v>
      </c>
      <c r="C21" s="104">
        <v>74050518</v>
      </c>
      <c r="D21" s="104">
        <v>-1351184166</v>
      </c>
      <c r="E21" s="104">
        <v>157337934</v>
      </c>
      <c r="F21" s="104">
        <v>-596832659</v>
      </c>
      <c r="G21" s="104">
        <v>1063909881</v>
      </c>
      <c r="H21" s="104">
        <v>228383758</v>
      </c>
      <c r="I21" s="104">
        <v>34640408</v>
      </c>
      <c r="J21" s="104">
        <v>263024166</v>
      </c>
      <c r="K21" s="104"/>
      <c r="L21" s="69"/>
    </row>
    <row r="22" spans="1:12" x14ac:dyDescent="0.2">
      <c r="A22" s="96" t="s">
        <v>157</v>
      </c>
      <c r="B22" s="106">
        <v>0</v>
      </c>
      <c r="C22" s="106">
        <v>0</v>
      </c>
      <c r="D22" s="106">
        <v>371203</v>
      </c>
      <c r="E22" s="106">
        <v>0</v>
      </c>
      <c r="F22" s="106">
        <v>0</v>
      </c>
      <c r="G22" s="106">
        <v>0</v>
      </c>
      <c r="H22" s="106">
        <v>371203</v>
      </c>
      <c r="I22" s="106">
        <v>195833</v>
      </c>
      <c r="J22" s="106">
        <v>567036</v>
      </c>
      <c r="K22" s="106"/>
      <c r="L22" s="71"/>
    </row>
    <row r="23" spans="1:12" hidden="1" x14ac:dyDescent="0.2">
      <c r="A23" s="96" t="s">
        <v>150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/>
      <c r="L23" s="71"/>
    </row>
    <row r="24" spans="1:12" hidden="1" x14ac:dyDescent="0.2">
      <c r="A24" s="101" t="s">
        <v>151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/>
      <c r="L24" s="71"/>
    </row>
    <row r="25" spans="1:12" x14ac:dyDescent="0.2">
      <c r="A25" s="96" t="s">
        <v>149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-96310899</v>
      </c>
      <c r="H25" s="106">
        <v>-96310899</v>
      </c>
      <c r="I25" s="106">
        <v>0</v>
      </c>
      <c r="J25" s="106">
        <v>-96310899</v>
      </c>
      <c r="K25" s="106"/>
      <c r="L25" s="71"/>
    </row>
    <row r="26" spans="1:12" hidden="1" x14ac:dyDescent="0.2">
      <c r="A26" s="96" t="s">
        <v>93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/>
      <c r="L26" s="69"/>
    </row>
    <row r="27" spans="1:12" ht="13.5" x14ac:dyDescent="0.35">
      <c r="A27" s="99" t="s">
        <v>152</v>
      </c>
      <c r="B27" s="104">
        <v>0</v>
      </c>
      <c r="C27" s="104">
        <v>0</v>
      </c>
      <c r="D27" s="104">
        <v>0</v>
      </c>
      <c r="E27" s="104">
        <v>0</v>
      </c>
      <c r="F27" s="104">
        <v>0</v>
      </c>
      <c r="G27" s="104">
        <v>-96310899</v>
      </c>
      <c r="H27" s="104">
        <v>-96310899</v>
      </c>
      <c r="I27" s="104">
        <v>0</v>
      </c>
      <c r="J27" s="104">
        <v>-96310899</v>
      </c>
      <c r="K27" s="104"/>
      <c r="L27" s="69"/>
    </row>
    <row r="28" spans="1:12" ht="13.5" x14ac:dyDescent="0.35">
      <c r="A28" s="79" t="s">
        <v>153</v>
      </c>
      <c r="B28" s="104">
        <v>0</v>
      </c>
      <c r="C28" s="104">
        <v>0</v>
      </c>
      <c r="D28" s="104">
        <v>371203</v>
      </c>
      <c r="E28" s="104">
        <v>0</v>
      </c>
      <c r="F28" s="104">
        <v>0</v>
      </c>
      <c r="G28" s="104">
        <v>-96310899</v>
      </c>
      <c r="H28" s="104">
        <v>-95939696</v>
      </c>
      <c r="I28" s="104">
        <v>195833</v>
      </c>
      <c r="J28" s="104">
        <v>-95743863</v>
      </c>
      <c r="K28" s="104"/>
      <c r="L28" s="69"/>
    </row>
    <row r="29" spans="1:12" ht="22.5" hidden="1" x14ac:dyDescent="0.2">
      <c r="A29" s="98" t="s">
        <v>154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/>
      <c r="L29" s="69"/>
    </row>
    <row r="30" spans="1:12" ht="22.5" hidden="1" x14ac:dyDescent="0.2">
      <c r="A30" s="100" t="s">
        <v>155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/>
      <c r="L30" s="69"/>
    </row>
    <row r="31" spans="1:12" hidden="1" x14ac:dyDescent="0.2">
      <c r="A31" s="100" t="s">
        <v>158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7">
        <v>0</v>
      </c>
      <c r="I31" s="106">
        <v>0</v>
      </c>
      <c r="J31" s="107">
        <v>0</v>
      </c>
      <c r="K31" s="107"/>
      <c r="L31" s="69"/>
    </row>
    <row r="32" spans="1:12" ht="13.5" x14ac:dyDescent="0.35">
      <c r="A32" s="79" t="s">
        <v>20</v>
      </c>
      <c r="B32" s="104">
        <v>881102250</v>
      </c>
      <c r="C32" s="104">
        <v>74050518</v>
      </c>
      <c r="D32" s="104">
        <v>-1350812963</v>
      </c>
      <c r="E32" s="104">
        <v>157337934</v>
      </c>
      <c r="F32" s="104">
        <v>-596832659</v>
      </c>
      <c r="G32" s="104">
        <v>967598982</v>
      </c>
      <c r="H32" s="104">
        <v>132444062</v>
      </c>
      <c r="I32" s="104">
        <v>34836241</v>
      </c>
      <c r="J32" s="104">
        <v>167280303</v>
      </c>
      <c r="K32" s="104"/>
      <c r="L32" s="69"/>
    </row>
    <row r="33" spans="1:16" ht="15" x14ac:dyDescent="0.35">
      <c r="A33" s="73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73"/>
      <c r="M33" s="74"/>
      <c r="N33" s="73"/>
      <c r="O33" s="73"/>
      <c r="P33" s="73"/>
    </row>
    <row r="34" spans="1:16" s="78" customFormat="1" ht="15" x14ac:dyDescent="0.35">
      <c r="A34" s="72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72"/>
      <c r="M34" s="77"/>
      <c r="N34" s="72"/>
      <c r="O34" s="72"/>
      <c r="P34" s="72"/>
    </row>
    <row r="35" spans="1:16" s="78" customFormat="1" ht="15" hidden="1" x14ac:dyDescent="0.35">
      <c r="A35" s="72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72"/>
      <c r="M35" s="77"/>
      <c r="N35" s="72"/>
      <c r="O35" s="72"/>
      <c r="P35" s="72"/>
    </row>
    <row r="36" spans="1:16" s="78" customFormat="1" ht="15" hidden="1" x14ac:dyDescent="0.35">
      <c r="A36" s="72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72"/>
      <c r="M36" s="77"/>
      <c r="N36" s="72"/>
      <c r="O36" s="72"/>
      <c r="P36" s="72"/>
    </row>
    <row r="37" spans="1:16" s="78" customFormat="1" ht="15" hidden="1" x14ac:dyDescent="0.35">
      <c r="A37" s="72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72"/>
      <c r="M37" s="77"/>
      <c r="N37" s="72"/>
      <c r="O37" s="72"/>
      <c r="P37" s="72"/>
    </row>
    <row r="38" spans="1:16" s="78" customFormat="1" ht="15" hidden="1" x14ac:dyDescent="0.35">
      <c r="A38" s="72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72"/>
      <c r="M38" s="77"/>
      <c r="N38" s="72"/>
      <c r="O38" s="72"/>
      <c r="P38" s="72"/>
    </row>
    <row r="39" spans="1:16" s="78" customFormat="1" ht="15" hidden="1" x14ac:dyDescent="0.35">
      <c r="A39" s="72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72"/>
      <c r="M39" s="77"/>
      <c r="N39" s="72"/>
      <c r="O39" s="72"/>
      <c r="P39" s="72"/>
    </row>
    <row r="40" spans="1:16" s="78" customFormat="1" ht="15" hidden="1" x14ac:dyDescent="0.35">
      <c r="A40" s="72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72"/>
      <c r="M40" s="77"/>
      <c r="N40" s="72"/>
      <c r="O40" s="72"/>
      <c r="P40" s="72"/>
    </row>
    <row r="41" spans="1:16" s="78" customFormat="1" ht="15" hidden="1" x14ac:dyDescent="0.35">
      <c r="A41" s="72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72"/>
      <c r="M41" s="77"/>
      <c r="N41" s="72"/>
      <c r="O41" s="72"/>
      <c r="P41" s="72"/>
    </row>
    <row r="42" spans="1:16" s="78" customFormat="1" ht="15" hidden="1" x14ac:dyDescent="0.35">
      <c r="A42" s="72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72"/>
      <c r="M42" s="77"/>
      <c r="N42" s="72"/>
      <c r="O42" s="72"/>
      <c r="P42" s="72"/>
    </row>
    <row r="43" spans="1:16" x14ac:dyDescent="0.25">
      <c r="A43" s="67" t="s">
        <v>7</v>
      </c>
      <c r="B43" s="75"/>
      <c r="C43" s="75"/>
      <c r="D43" s="121"/>
      <c r="E43" s="121"/>
      <c r="F43" s="121"/>
      <c r="G43" s="121"/>
      <c r="H43" s="121"/>
      <c r="I43" s="121"/>
      <c r="J43" s="121"/>
      <c r="K43" s="75"/>
      <c r="L43" s="67"/>
      <c r="M43" s="74"/>
      <c r="N43" s="73"/>
      <c r="O43" s="73"/>
      <c r="P43" s="73"/>
    </row>
    <row r="44" spans="1:16" ht="52.5" customHeight="1" x14ac:dyDescent="0.35">
      <c r="A44" s="27"/>
      <c r="B44" s="89" t="s">
        <v>143</v>
      </c>
      <c r="C44" s="89" t="s">
        <v>61</v>
      </c>
      <c r="D44" s="103" t="s">
        <v>66</v>
      </c>
      <c r="E44" s="103" t="s">
        <v>144</v>
      </c>
      <c r="F44" s="103" t="s">
        <v>65</v>
      </c>
      <c r="G44" s="103" t="s">
        <v>63</v>
      </c>
      <c r="H44" s="103" t="s">
        <v>145</v>
      </c>
      <c r="I44" s="89" t="s">
        <v>43</v>
      </c>
      <c r="J44" s="103" t="s">
        <v>146</v>
      </c>
      <c r="K44" s="93"/>
      <c r="L44" s="73"/>
    </row>
    <row r="45" spans="1:16" ht="13.5" x14ac:dyDescent="0.35">
      <c r="A45" s="79" t="s">
        <v>147</v>
      </c>
      <c r="B45" s="104">
        <v>3917644934</v>
      </c>
      <c r="C45" s="104">
        <v>329250818</v>
      </c>
      <c r="D45" s="104">
        <v>-6176509919</v>
      </c>
      <c r="E45" s="104">
        <v>795568606</v>
      </c>
      <c r="F45" s="104">
        <v>-2653697052</v>
      </c>
      <c r="G45" s="104">
        <v>4664295775</v>
      </c>
      <c r="H45" s="104">
        <v>876553162</v>
      </c>
      <c r="I45" s="104">
        <v>87979347</v>
      </c>
      <c r="J45" s="104">
        <v>964532509</v>
      </c>
      <c r="K45" s="79"/>
      <c r="L45" s="69"/>
    </row>
    <row r="46" spans="1:16" x14ac:dyDescent="0.2">
      <c r="A46" s="96" t="s">
        <v>148</v>
      </c>
      <c r="B46" s="105">
        <v>0</v>
      </c>
      <c r="C46" s="105">
        <v>0</v>
      </c>
      <c r="D46" s="105">
        <v>-169529033</v>
      </c>
      <c r="E46" s="105">
        <v>0</v>
      </c>
      <c r="F46" s="105">
        <v>0</v>
      </c>
      <c r="G46" s="105">
        <v>0</v>
      </c>
      <c r="H46" s="106">
        <v>-169529033</v>
      </c>
      <c r="I46" s="105">
        <v>3565137</v>
      </c>
      <c r="J46" s="105">
        <v>-165963896</v>
      </c>
      <c r="K46" s="79"/>
      <c r="L46" s="69"/>
    </row>
    <row r="47" spans="1:16" hidden="1" x14ac:dyDescent="0.2">
      <c r="A47" s="96" t="s">
        <v>93</v>
      </c>
      <c r="B47" s="105">
        <v>0</v>
      </c>
      <c r="C47" s="105">
        <v>0</v>
      </c>
      <c r="D47" s="105">
        <v>0</v>
      </c>
      <c r="E47" s="105">
        <v>0</v>
      </c>
      <c r="F47" s="105">
        <v>0</v>
      </c>
      <c r="G47" s="105">
        <v>0</v>
      </c>
      <c r="H47" s="106">
        <v>0</v>
      </c>
      <c r="I47" s="105">
        <v>0</v>
      </c>
      <c r="J47" s="105">
        <v>0</v>
      </c>
      <c r="K47" s="79"/>
      <c r="L47" s="71"/>
    </row>
    <row r="48" spans="1:16" x14ac:dyDescent="0.2">
      <c r="A48" s="96" t="s">
        <v>149</v>
      </c>
      <c r="B48" s="105">
        <v>0</v>
      </c>
      <c r="C48" s="105">
        <v>0</v>
      </c>
      <c r="D48" s="105">
        <v>0</v>
      </c>
      <c r="E48" s="105">
        <v>0</v>
      </c>
      <c r="F48" s="105">
        <v>0</v>
      </c>
      <c r="G48" s="105">
        <v>18895379</v>
      </c>
      <c r="H48" s="106">
        <v>18895379</v>
      </c>
      <c r="I48" s="105">
        <v>0</v>
      </c>
      <c r="J48" s="105">
        <v>18895379</v>
      </c>
      <c r="K48" s="79"/>
      <c r="L48" s="71"/>
    </row>
    <row r="49" spans="1:12" hidden="1" x14ac:dyDescent="0.2">
      <c r="A49" s="97" t="s">
        <v>150</v>
      </c>
      <c r="B49" s="105">
        <v>0</v>
      </c>
      <c r="C49" s="105">
        <v>0</v>
      </c>
      <c r="D49" s="105">
        <v>0</v>
      </c>
      <c r="E49" s="105">
        <v>0</v>
      </c>
      <c r="F49" s="105">
        <v>0</v>
      </c>
      <c r="G49" s="105">
        <v>0</v>
      </c>
      <c r="H49" s="106">
        <v>0</v>
      </c>
      <c r="I49" s="105">
        <v>0</v>
      </c>
      <c r="J49" s="105">
        <v>0</v>
      </c>
      <c r="K49" s="79"/>
      <c r="L49" s="71"/>
    </row>
    <row r="50" spans="1:12" hidden="1" x14ac:dyDescent="0.2">
      <c r="A50" s="98" t="s">
        <v>151</v>
      </c>
      <c r="B50" s="105">
        <v>0</v>
      </c>
      <c r="C50" s="105">
        <v>0</v>
      </c>
      <c r="D50" s="105">
        <v>0</v>
      </c>
      <c r="E50" s="105">
        <v>0</v>
      </c>
      <c r="F50" s="105">
        <v>0</v>
      </c>
      <c r="G50" s="105">
        <v>0</v>
      </c>
      <c r="H50" s="106">
        <v>0</v>
      </c>
      <c r="I50" s="105">
        <v>0</v>
      </c>
      <c r="J50" s="105">
        <v>0</v>
      </c>
      <c r="K50" s="79"/>
      <c r="L50" s="71"/>
    </row>
    <row r="51" spans="1:12" ht="13.5" x14ac:dyDescent="0.35">
      <c r="A51" s="99" t="s">
        <v>152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18895379</v>
      </c>
      <c r="H51" s="44">
        <v>18895379</v>
      </c>
      <c r="I51" s="44">
        <v>0</v>
      </c>
      <c r="J51" s="44">
        <v>18895379</v>
      </c>
      <c r="K51" s="79"/>
      <c r="L51" s="69"/>
    </row>
    <row r="52" spans="1:12" ht="13.5" x14ac:dyDescent="0.35">
      <c r="A52" s="79" t="s">
        <v>153</v>
      </c>
      <c r="B52" s="44">
        <v>0</v>
      </c>
      <c r="C52" s="44">
        <v>0</v>
      </c>
      <c r="D52" s="44">
        <v>-169529033</v>
      </c>
      <c r="E52" s="44">
        <v>0</v>
      </c>
      <c r="F52" s="44">
        <v>0</v>
      </c>
      <c r="G52" s="44">
        <v>18895379</v>
      </c>
      <c r="H52" s="44">
        <v>-150633654</v>
      </c>
      <c r="I52" s="44">
        <v>3565137</v>
      </c>
      <c r="J52" s="44">
        <v>-147068517</v>
      </c>
      <c r="K52" s="79"/>
      <c r="L52" s="69"/>
    </row>
    <row r="53" spans="1:12" ht="22.5" hidden="1" x14ac:dyDescent="0.2">
      <c r="A53" s="98" t="s">
        <v>154</v>
      </c>
      <c r="B53" s="105">
        <v>0</v>
      </c>
      <c r="C53" s="105">
        <v>0</v>
      </c>
      <c r="D53" s="105">
        <v>0</v>
      </c>
      <c r="E53" s="105">
        <v>0</v>
      </c>
      <c r="F53" s="105">
        <v>0</v>
      </c>
      <c r="G53" s="105">
        <v>0</v>
      </c>
      <c r="H53" s="106">
        <v>0</v>
      </c>
      <c r="I53" s="105">
        <v>0</v>
      </c>
      <c r="J53" s="105">
        <v>0</v>
      </c>
      <c r="K53" s="79"/>
      <c r="L53" s="69"/>
    </row>
    <row r="54" spans="1:12" ht="22.5" hidden="1" x14ac:dyDescent="0.2">
      <c r="A54" s="100" t="s">
        <v>155</v>
      </c>
      <c r="B54" s="105">
        <v>0</v>
      </c>
      <c r="C54" s="105">
        <v>0</v>
      </c>
      <c r="D54" s="105">
        <v>0</v>
      </c>
      <c r="E54" s="105">
        <v>0</v>
      </c>
      <c r="F54" s="105">
        <v>0</v>
      </c>
      <c r="G54" s="105">
        <v>0</v>
      </c>
      <c r="H54" s="106">
        <v>0</v>
      </c>
      <c r="I54" s="105">
        <v>0</v>
      </c>
      <c r="J54" s="105">
        <v>0</v>
      </c>
      <c r="K54" s="79"/>
      <c r="L54" s="69"/>
    </row>
    <row r="55" spans="1:12" hidden="1" x14ac:dyDescent="0.2">
      <c r="A55" s="100" t="s">
        <v>156</v>
      </c>
      <c r="B55" s="105">
        <v>0</v>
      </c>
      <c r="C55" s="105">
        <v>0</v>
      </c>
      <c r="D55" s="105">
        <v>0</v>
      </c>
      <c r="E55" s="105">
        <v>0</v>
      </c>
      <c r="F55" s="105">
        <v>0</v>
      </c>
      <c r="G55" s="105">
        <v>0</v>
      </c>
      <c r="H55" s="106">
        <v>0</v>
      </c>
      <c r="I55" s="105">
        <v>0</v>
      </c>
      <c r="J55" s="105">
        <v>0</v>
      </c>
      <c r="K55" s="79"/>
      <c r="L55" s="69"/>
    </row>
    <row r="56" spans="1:12" ht="13.5" x14ac:dyDescent="0.35">
      <c r="A56" s="79" t="s">
        <v>17</v>
      </c>
      <c r="B56" s="104">
        <v>3917644934</v>
      </c>
      <c r="C56" s="104">
        <v>329250818</v>
      </c>
      <c r="D56" s="104">
        <v>-6346038952</v>
      </c>
      <c r="E56" s="104">
        <v>795568607</v>
      </c>
      <c r="F56" s="104">
        <v>-2653697052</v>
      </c>
      <c r="G56" s="104">
        <v>4683191154</v>
      </c>
      <c r="H56" s="104">
        <v>725919509</v>
      </c>
      <c r="I56" s="104">
        <v>91544489</v>
      </c>
      <c r="J56" s="104">
        <v>817463998</v>
      </c>
      <c r="K56" s="79"/>
      <c r="L56" s="69"/>
    </row>
    <row r="57" spans="1:12" hidden="1" x14ac:dyDescent="0.2">
      <c r="A57" s="28"/>
      <c r="B57" s="105"/>
      <c r="C57" s="105"/>
      <c r="D57" s="106"/>
      <c r="E57" s="106"/>
      <c r="F57" s="106"/>
      <c r="G57" s="106"/>
      <c r="H57" s="106"/>
      <c r="I57" s="120"/>
      <c r="J57" s="106"/>
      <c r="K57" s="79"/>
      <c r="L57" s="69"/>
    </row>
    <row r="58" spans="1:12" hidden="1" x14ac:dyDescent="0.2">
      <c r="A58" s="28"/>
      <c r="B58" s="105"/>
      <c r="C58" s="105"/>
      <c r="D58" s="106"/>
      <c r="E58" s="106"/>
      <c r="F58" s="106"/>
      <c r="G58" s="106"/>
      <c r="H58" s="106"/>
      <c r="I58" s="120"/>
      <c r="J58" s="106"/>
      <c r="K58" s="79"/>
      <c r="L58" s="69"/>
    </row>
    <row r="59" spans="1:12" ht="13.5" x14ac:dyDescent="0.35">
      <c r="A59" s="79" t="s">
        <v>46</v>
      </c>
      <c r="B59" s="104">
        <v>3917644934</v>
      </c>
      <c r="C59" s="104">
        <v>329250818</v>
      </c>
      <c r="D59" s="104">
        <v>-6007770157</v>
      </c>
      <c r="E59" s="104">
        <v>699571656</v>
      </c>
      <c r="F59" s="104">
        <v>-2653697052</v>
      </c>
      <c r="G59" s="104">
        <v>4730462504</v>
      </c>
      <c r="H59" s="104">
        <v>1015462703</v>
      </c>
      <c r="I59" s="104">
        <v>154021646</v>
      </c>
      <c r="J59" s="104">
        <v>1169484349</v>
      </c>
      <c r="K59" s="79"/>
      <c r="L59" s="69"/>
    </row>
    <row r="60" spans="1:12" x14ac:dyDescent="0.2">
      <c r="A60" s="96" t="s">
        <v>157</v>
      </c>
      <c r="B60" s="106">
        <v>0</v>
      </c>
      <c r="C60" s="106">
        <v>0</v>
      </c>
      <c r="D60" s="106">
        <v>1650480</v>
      </c>
      <c r="E60" s="106">
        <v>0</v>
      </c>
      <c r="F60" s="106">
        <v>0</v>
      </c>
      <c r="G60" s="106">
        <v>0</v>
      </c>
      <c r="H60" s="106">
        <v>1650480</v>
      </c>
      <c r="I60" s="106">
        <v>870732</v>
      </c>
      <c r="J60" s="106">
        <v>2521212</v>
      </c>
      <c r="K60" s="79"/>
      <c r="L60" s="71"/>
    </row>
    <row r="61" spans="1:12" hidden="1" x14ac:dyDescent="0.2">
      <c r="A61" s="96" t="s">
        <v>150</v>
      </c>
      <c r="B61" s="106">
        <v>0</v>
      </c>
      <c r="C61" s="106">
        <v>0</v>
      </c>
      <c r="D61" s="106">
        <v>0</v>
      </c>
      <c r="E61" s="106">
        <v>0</v>
      </c>
      <c r="F61" s="106">
        <v>0</v>
      </c>
      <c r="G61" s="106">
        <v>0</v>
      </c>
      <c r="H61" s="106">
        <v>0</v>
      </c>
      <c r="I61" s="106">
        <v>0</v>
      </c>
      <c r="J61" s="106">
        <v>0</v>
      </c>
      <c r="K61" s="79"/>
      <c r="L61" s="71"/>
    </row>
    <row r="62" spans="1:12" hidden="1" x14ac:dyDescent="0.2">
      <c r="A62" s="101" t="s">
        <v>151</v>
      </c>
      <c r="B62" s="106">
        <v>0</v>
      </c>
      <c r="C62" s="106">
        <v>0</v>
      </c>
      <c r="D62" s="106">
        <v>0</v>
      </c>
      <c r="E62" s="106">
        <v>0</v>
      </c>
      <c r="F62" s="106">
        <v>0</v>
      </c>
      <c r="G62" s="106">
        <v>0</v>
      </c>
      <c r="H62" s="106">
        <v>0</v>
      </c>
      <c r="I62" s="106">
        <v>0</v>
      </c>
      <c r="J62" s="106">
        <v>0</v>
      </c>
      <c r="K62" s="79"/>
      <c r="L62" s="71"/>
    </row>
    <row r="63" spans="1:12" x14ac:dyDescent="0.2">
      <c r="A63" s="96" t="s">
        <v>149</v>
      </c>
      <c r="B63" s="106">
        <v>0</v>
      </c>
      <c r="C63" s="106">
        <v>0</v>
      </c>
      <c r="D63" s="106">
        <v>0</v>
      </c>
      <c r="E63" s="106">
        <v>0</v>
      </c>
      <c r="F63" s="106">
        <v>0</v>
      </c>
      <c r="G63" s="106">
        <v>-428227150</v>
      </c>
      <c r="H63" s="106">
        <v>-428227150</v>
      </c>
      <c r="I63" s="106">
        <v>0</v>
      </c>
      <c r="J63" s="106">
        <v>-428227150</v>
      </c>
      <c r="K63" s="79"/>
      <c r="L63" s="71"/>
    </row>
    <row r="64" spans="1:12" hidden="1" x14ac:dyDescent="0.2">
      <c r="A64" s="96" t="s">
        <v>93</v>
      </c>
      <c r="B64" s="106">
        <v>0</v>
      </c>
      <c r="C64" s="106">
        <v>0</v>
      </c>
      <c r="D64" s="106">
        <v>0</v>
      </c>
      <c r="E64" s="106">
        <v>0</v>
      </c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79"/>
      <c r="L64" s="71"/>
    </row>
    <row r="65" spans="1:16" ht="13.5" x14ac:dyDescent="0.35">
      <c r="A65" s="99" t="s">
        <v>152</v>
      </c>
      <c r="B65" s="104">
        <v>0</v>
      </c>
      <c r="C65" s="104">
        <v>0</v>
      </c>
      <c r="D65" s="104">
        <v>0</v>
      </c>
      <c r="E65" s="104">
        <v>0</v>
      </c>
      <c r="F65" s="104">
        <v>0</v>
      </c>
      <c r="G65" s="104">
        <v>-428227150</v>
      </c>
      <c r="H65" s="104">
        <v>-428227150</v>
      </c>
      <c r="I65" s="104">
        <v>0</v>
      </c>
      <c r="J65" s="104">
        <v>-428227150</v>
      </c>
      <c r="K65" s="79"/>
      <c r="L65" s="69"/>
    </row>
    <row r="66" spans="1:16" ht="13.5" x14ac:dyDescent="0.35">
      <c r="A66" s="79" t="s">
        <v>153</v>
      </c>
      <c r="B66" s="104">
        <v>0</v>
      </c>
      <c r="C66" s="104">
        <v>0</v>
      </c>
      <c r="D66" s="104">
        <v>1650480</v>
      </c>
      <c r="E66" s="104">
        <v>0</v>
      </c>
      <c r="F66" s="104">
        <v>0</v>
      </c>
      <c r="G66" s="104">
        <v>-428227150</v>
      </c>
      <c r="H66" s="104">
        <v>-426576670</v>
      </c>
      <c r="I66" s="104">
        <v>870732</v>
      </c>
      <c r="J66" s="104">
        <v>-425705938</v>
      </c>
      <c r="K66" s="79"/>
      <c r="L66" s="69"/>
    </row>
    <row r="67" spans="1:16" ht="22.5" hidden="1" x14ac:dyDescent="0.2">
      <c r="A67" s="98" t="s">
        <v>154</v>
      </c>
      <c r="B67" s="106">
        <v>0</v>
      </c>
      <c r="C67" s="106">
        <v>0</v>
      </c>
      <c r="D67" s="106">
        <v>0</v>
      </c>
      <c r="E67" s="106">
        <v>0</v>
      </c>
      <c r="F67" s="106">
        <v>0</v>
      </c>
      <c r="G67" s="106">
        <v>0</v>
      </c>
      <c r="H67" s="106">
        <v>0</v>
      </c>
      <c r="I67" s="106">
        <v>0</v>
      </c>
      <c r="J67" s="106">
        <v>0</v>
      </c>
      <c r="K67" s="79"/>
      <c r="L67" s="69"/>
    </row>
    <row r="68" spans="1:16" ht="22.5" hidden="1" x14ac:dyDescent="0.2">
      <c r="A68" s="100" t="s">
        <v>155</v>
      </c>
      <c r="B68" s="106">
        <v>0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79"/>
      <c r="L68" s="69"/>
    </row>
    <row r="69" spans="1:16" s="83" customFormat="1" ht="11.25" hidden="1" x14ac:dyDescent="0.2">
      <c r="A69" s="100" t="s">
        <v>158</v>
      </c>
      <c r="B69" s="106">
        <v>0</v>
      </c>
      <c r="C69" s="106">
        <v>0</v>
      </c>
      <c r="D69" s="106">
        <v>0</v>
      </c>
      <c r="E69" s="106">
        <v>0</v>
      </c>
      <c r="F69" s="106">
        <v>0</v>
      </c>
      <c r="G69" s="106">
        <v>0</v>
      </c>
      <c r="H69" s="107">
        <v>0</v>
      </c>
      <c r="I69" s="106">
        <v>0</v>
      </c>
      <c r="J69" s="107">
        <v>0</v>
      </c>
      <c r="K69" s="79"/>
      <c r="L69" s="79"/>
    </row>
    <row r="70" spans="1:16" ht="13.5" x14ac:dyDescent="0.35">
      <c r="A70" s="79" t="s">
        <v>20</v>
      </c>
      <c r="B70" s="104">
        <v>3917644934</v>
      </c>
      <c r="C70" s="104">
        <v>329250818</v>
      </c>
      <c r="D70" s="104">
        <v>-6006119677</v>
      </c>
      <c r="E70" s="104">
        <v>699571656</v>
      </c>
      <c r="F70" s="104">
        <v>-2653697052</v>
      </c>
      <c r="G70" s="104">
        <v>4302235354</v>
      </c>
      <c r="H70" s="104">
        <v>588886033</v>
      </c>
      <c r="I70" s="104">
        <v>154892378</v>
      </c>
      <c r="J70" s="104">
        <v>743778411</v>
      </c>
      <c r="K70" s="79"/>
      <c r="L70" s="69"/>
    </row>
    <row r="71" spans="1:16" ht="15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91"/>
      <c r="L71" s="70"/>
    </row>
    <row r="72" spans="1:16" s="78" customFormat="1" ht="15" x14ac:dyDescent="0.35">
      <c r="A72" s="72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72"/>
      <c r="M72" s="77"/>
      <c r="N72" s="72"/>
      <c r="O72" s="72"/>
      <c r="P72" s="72"/>
    </row>
    <row r="73" spans="1:16" ht="15" x14ac:dyDescent="0.25">
      <c r="A73" s="76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76"/>
    </row>
    <row r="74" spans="1:16" ht="15" x14ac:dyDescent="0.25">
      <c r="A74" s="76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76"/>
    </row>
  </sheetData>
  <pageMargins left="0.7" right="0.7" top="0.75" bottom="0.75" header="0.3" footer="0.3"/>
  <pageSetup paperSize="9" scale="4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poziției financiare</vt:lpstr>
      <vt:lpstr>Sit profitului sau pierderii</vt:lpstr>
      <vt:lpstr>Alte elemente ale rezultatului </vt:lpstr>
      <vt:lpstr>Sit fluxurilor de trezorerie</vt:lpstr>
      <vt:lpstr>Sit modificărilor capitalurilor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Udrea, Andreea</cp:lastModifiedBy>
  <cp:lastPrinted>2023-08-10T12:40:25Z</cp:lastPrinted>
  <dcterms:created xsi:type="dcterms:W3CDTF">2020-11-16T06:27:53Z</dcterms:created>
  <dcterms:modified xsi:type="dcterms:W3CDTF">2026-05-28T12:32:49Z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2024-02-28T07:33:28Z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90a94743-1790-4f10-b3e3-57f284dbf525</vt:lpwstr>
  </property>
  <property fmtid="{D5CDD505-2E9C-101B-9397-08002B2CF9AE}" pid="8" name="MSIP_Label_eb6b4508-cb92-454e-94db-b11b960bbce6_ContentBits">
    <vt:lpwstr>0</vt:lpwstr>
  </property>
</Properties>
</file>